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81"/>
  </bookViews>
  <sheets>
    <sheet name="生活津贴" sheetId="2" r:id="rId1"/>
    <sheet name="个税补贴" sheetId="8" r:id="rId2"/>
    <sheet name="落户补助" sheetId="3" r:id="rId3"/>
    <sheet name="人才购房补贴" sheetId="25" r:id="rId4"/>
    <sheet name="猎头补助" sheetId="4" r:id="rId5"/>
    <sheet name="企业人才薪酬补贴" sheetId="11" r:id="rId6"/>
    <sheet name="本土人才补助" sheetId="12" r:id="rId7"/>
    <sheet name="人才贷款贴息" sheetId="14" state="hidden" r:id="rId8"/>
    <sheet name="专业技术人才奖励" sheetId="17" r:id="rId9"/>
    <sheet name="外经外贸人才生活津贴" sheetId="28" r:id="rId10"/>
    <sheet name="企业资助经济困难学生补助" sheetId="30" r:id="rId11"/>
    <sheet name="聘请院士为企业服务补贴" sheetId="21" r:id="rId12"/>
    <sheet name="贷款贴息" sheetId="29" r:id="rId13"/>
  </sheets>
  <definedNames>
    <definedName name="_xlnm._FilterDatabase" localSheetId="0" hidden="1">生活津贴!$A$1:$N$317</definedName>
    <definedName name="_xlnm._FilterDatabase" localSheetId="3" hidden="1">人才购房补贴!$A$1:$H$35</definedName>
    <definedName name="_xlnm._FilterDatabase" localSheetId="1" hidden="1">个税补贴!$A$1:$L$24</definedName>
    <definedName name="_xlnm.Print_Titles" localSheetId="0">生活津贴!$2:$5</definedName>
    <definedName name="_xlnm.Print_Titles" localSheetId="3">人才购房补贴!$4:$4</definedName>
    <definedName name="_xlnm.Print_Titles" localSheetId="1">个税补贴!$2:$4</definedName>
  </definedNames>
  <calcPr calcId="144525"/>
</workbook>
</file>

<file path=xl/sharedStrings.xml><?xml version="1.0" encoding="utf-8"?>
<sst xmlns="http://schemas.openxmlformats.org/spreadsheetml/2006/main" count="2605" uniqueCount="841">
  <si>
    <t>附件1：</t>
  </si>
  <si>
    <t>2022年第一批次高层次人才享受生活津贴明细表</t>
  </si>
  <si>
    <t>时间：2022年10月</t>
  </si>
  <si>
    <t>序号</t>
  </si>
  <si>
    <t>姓 名</t>
  </si>
  <si>
    <t>人才类别</t>
  </si>
  <si>
    <t>来海时间</t>
  </si>
  <si>
    <t>所在单位</t>
  </si>
  <si>
    <t>单位所属区镇</t>
  </si>
  <si>
    <t>享受时间</t>
  </si>
  <si>
    <t>享受标准</t>
  </si>
  <si>
    <t>金额测算</t>
  </si>
  <si>
    <t>补助金额</t>
  </si>
  <si>
    <t>备注</t>
  </si>
  <si>
    <t>2018年5月份前</t>
  </si>
  <si>
    <t>2018年5月份后</t>
  </si>
  <si>
    <t>2020年4月份后</t>
  </si>
  <si>
    <t>2022年1月份后</t>
  </si>
  <si>
    <t>李宏途</t>
  </si>
  <si>
    <t>博士</t>
  </si>
  <si>
    <t>江苏东材新材料有限责任公司</t>
  </si>
  <si>
    <t>开发区</t>
  </si>
  <si>
    <t>2021.06-2022.05</t>
  </si>
  <si>
    <t>3000元*12个月</t>
  </si>
  <si>
    <t>李超</t>
  </si>
  <si>
    <t>硕士</t>
  </si>
  <si>
    <t>2021.07-2022.06</t>
  </si>
  <si>
    <t>2000元*12个月</t>
  </si>
  <si>
    <t>王国鑫</t>
  </si>
  <si>
    <t>宋宗林</t>
  </si>
  <si>
    <t>2022.01-2022.06</t>
  </si>
  <si>
    <t>2000元*6个月</t>
  </si>
  <si>
    <t>杭颖婷</t>
  </si>
  <si>
    <t>2021.05-2022.04</t>
  </si>
  <si>
    <t>董志民</t>
  </si>
  <si>
    <t>张欢</t>
  </si>
  <si>
    <t>2021.07</t>
  </si>
  <si>
    <t>周瑞</t>
  </si>
  <si>
    <t>杨柳</t>
  </si>
  <si>
    <t>本科</t>
  </si>
  <si>
    <t>2021.10-2022.06</t>
  </si>
  <si>
    <t>1000元*9个月</t>
  </si>
  <si>
    <t>罗耀威</t>
  </si>
  <si>
    <t>2021.03-2022.02</t>
  </si>
  <si>
    <t>1000元*12个月</t>
  </si>
  <si>
    <t>郭刚</t>
  </si>
  <si>
    <t>2021.08-2022.06</t>
  </si>
  <si>
    <t>1000元*11个月</t>
  </si>
  <si>
    <t>李根</t>
  </si>
  <si>
    <t>庞婷</t>
  </si>
  <si>
    <t>周慧</t>
  </si>
  <si>
    <t>沈铖</t>
  </si>
  <si>
    <t>1000元*6个月</t>
  </si>
  <si>
    <t>陈立兴</t>
  </si>
  <si>
    <t>2021.09-2022.06</t>
  </si>
  <si>
    <t>1000元*10个月</t>
  </si>
  <si>
    <t>范聪</t>
  </si>
  <si>
    <t>2020.10-2021.09</t>
  </si>
  <si>
    <t>2021.05社保中断</t>
  </si>
  <si>
    <t>宋文君</t>
  </si>
  <si>
    <t>2019.08-2020.07</t>
  </si>
  <si>
    <t>500元*8个月+1000元*4个月</t>
  </si>
  <si>
    <t>施赛辉</t>
  </si>
  <si>
    <t>秦振坤</t>
  </si>
  <si>
    <t>高春艳</t>
  </si>
  <si>
    <t>2021.08</t>
  </si>
  <si>
    <t>钟婉欣</t>
  </si>
  <si>
    <t>2021.11</t>
  </si>
  <si>
    <t>2021.11-2022.06</t>
  </si>
  <si>
    <t>1000元*8个月</t>
  </si>
  <si>
    <t>章颖</t>
  </si>
  <si>
    <t>江苏联发纺织材料有限公司</t>
  </si>
  <si>
    <t>范文</t>
  </si>
  <si>
    <t>江苏联发纺织股份有限公司</t>
  </si>
  <si>
    <t>2020.06-2021.05</t>
  </si>
  <si>
    <t>刘春进</t>
  </si>
  <si>
    <t>李张莉</t>
  </si>
  <si>
    <t>许珮璇</t>
  </si>
  <si>
    <t>2020.01</t>
  </si>
  <si>
    <t>2020.01-2020.12</t>
  </si>
  <si>
    <t>500元*3个月+1000元*9个月</t>
  </si>
  <si>
    <t>杨萌萌</t>
  </si>
  <si>
    <t>2020.08</t>
  </si>
  <si>
    <t>2020.08-2021.07</t>
  </si>
  <si>
    <t>2020.08-2021.01非工业企业</t>
  </si>
  <si>
    <t>王翠玲</t>
  </si>
  <si>
    <t>顾美露</t>
  </si>
  <si>
    <t>花蕾</t>
  </si>
  <si>
    <t>2022.01</t>
  </si>
  <si>
    <t>丁伟华</t>
  </si>
  <si>
    <t>南通联发信息科技有限公司</t>
  </si>
  <si>
    <t>2019.12-2020.11</t>
  </si>
  <si>
    <t>500元*4个月+1000元*8个月</t>
  </si>
  <si>
    <t>吴亚军</t>
  </si>
  <si>
    <t>2020.10</t>
  </si>
  <si>
    <t>2020.10-2021.03非工业企业</t>
  </si>
  <si>
    <t>崔晶函</t>
  </si>
  <si>
    <t>2019.09</t>
  </si>
  <si>
    <t>2020.09-2021.08</t>
  </si>
  <si>
    <t>1000元*3个月</t>
  </si>
  <si>
    <t>2019.09-2021.05非工业企业</t>
  </si>
  <si>
    <t>何燕莉</t>
  </si>
  <si>
    <t>捷安特轻合金科技（海安）有限公司</t>
  </si>
  <si>
    <t>徐琳</t>
  </si>
  <si>
    <t>2021.04-2022.03</t>
  </si>
  <si>
    <t>陈妍妍</t>
  </si>
  <si>
    <t>2021.06</t>
  </si>
  <si>
    <t>徐涛</t>
  </si>
  <si>
    <t>2019.11</t>
  </si>
  <si>
    <t>2019.11-2020.10</t>
  </si>
  <si>
    <t>500元*2个月*1000元*2个月</t>
  </si>
  <si>
    <t>2020.01-2020.08社保中断</t>
  </si>
  <si>
    <t>华文艳</t>
  </si>
  <si>
    <t>张浩</t>
  </si>
  <si>
    <t>西蒙电气（中国）有限公司</t>
  </si>
  <si>
    <t>2020.07-2021.06</t>
  </si>
  <si>
    <t>梁浩</t>
  </si>
  <si>
    <t>陈光宇</t>
  </si>
  <si>
    <t>张勇</t>
  </si>
  <si>
    <t>康晓林</t>
  </si>
  <si>
    <t>谢雨辰</t>
  </si>
  <si>
    <t>王松涛</t>
  </si>
  <si>
    <t>许新星</t>
  </si>
  <si>
    <t>2021.10</t>
  </si>
  <si>
    <t>王诗慧</t>
  </si>
  <si>
    <t>扈冬蘭</t>
  </si>
  <si>
    <t>杨倩</t>
  </si>
  <si>
    <t>亚太轻合金（南通）科技有限公司</t>
  </si>
  <si>
    <t>王严波</t>
  </si>
  <si>
    <t>2019.05</t>
  </si>
  <si>
    <t>2019.07-2020.06</t>
  </si>
  <si>
    <t>500元*9个月+1000元*3个月</t>
  </si>
  <si>
    <t>2019.05-2019.06个体参保</t>
  </si>
  <si>
    <t>仲蓉</t>
  </si>
  <si>
    <t>吉林波</t>
  </si>
  <si>
    <t>江苏骆氏减震件有限公司</t>
  </si>
  <si>
    <t>2000元*8个月</t>
  </si>
  <si>
    <t>张旭阳</t>
  </si>
  <si>
    <t>牟红阳</t>
  </si>
  <si>
    <t>张波</t>
  </si>
  <si>
    <t>2021.02</t>
  </si>
  <si>
    <t>江苏海威斯顿消防科技有限公司</t>
  </si>
  <si>
    <t>2021.02-2022.01</t>
  </si>
  <si>
    <t>姚丽</t>
  </si>
  <si>
    <t>2019.10</t>
  </si>
  <si>
    <t>2019.10-2020.09</t>
  </si>
  <si>
    <t>500元*6个月+1000元*6个月</t>
  </si>
  <si>
    <t>季宏斌</t>
  </si>
  <si>
    <t>高级工程师</t>
  </si>
  <si>
    <t>江苏海迅实业集团股份有限公司</t>
  </si>
  <si>
    <t>刘桂娟</t>
  </si>
  <si>
    <t>王黎明</t>
  </si>
  <si>
    <t>江苏晟驰微电子有限公司</t>
  </si>
  <si>
    <t>石雪姗</t>
  </si>
  <si>
    <t>蒋云</t>
  </si>
  <si>
    <t>2021.03</t>
  </si>
  <si>
    <t>高乐</t>
  </si>
  <si>
    <t>南通常安能源有限公司</t>
  </si>
  <si>
    <t>丁海静</t>
  </si>
  <si>
    <t>李志钰</t>
  </si>
  <si>
    <t>南通东华软件有限公司</t>
  </si>
  <si>
    <t>韩书红</t>
  </si>
  <si>
    <t>2021.04</t>
  </si>
  <si>
    <t>吕网兰</t>
  </si>
  <si>
    <t>江苏图灵智能机器人有限公司</t>
  </si>
  <si>
    <t>刘猛</t>
  </si>
  <si>
    <t>许新</t>
  </si>
  <si>
    <t>徐艳如</t>
  </si>
  <si>
    <t>南通海盟纺织科技有限公司</t>
  </si>
  <si>
    <t>1000元*7个月</t>
  </si>
  <si>
    <t>2019.12-2020.04非工业企业</t>
  </si>
  <si>
    <t>曹茗越</t>
  </si>
  <si>
    <t>南通海盟实业股份有限公司</t>
  </si>
  <si>
    <t>2020.05-2022.02</t>
  </si>
  <si>
    <t>1000元*22个月</t>
  </si>
  <si>
    <t>2022.03开始南通参保，一次性发放在海安参保月份</t>
  </si>
  <si>
    <t>陆恺祥</t>
  </si>
  <si>
    <t>南通森源展示展览有限公司</t>
  </si>
  <si>
    <t>曹宇飏</t>
  </si>
  <si>
    <t>2021.01</t>
  </si>
  <si>
    <t>2021.01-2021.12</t>
  </si>
  <si>
    <t>张智鑫</t>
  </si>
  <si>
    <t>史传钰</t>
  </si>
  <si>
    <t>2021.09</t>
  </si>
  <si>
    <t>南通市康桥油脂有限公司</t>
  </si>
  <si>
    <t>储霞</t>
  </si>
  <si>
    <t>张晶晶</t>
  </si>
  <si>
    <t>南通崴盛液压有限公司</t>
  </si>
  <si>
    <t>2020.11-2021.10</t>
  </si>
  <si>
    <t>1000元*2个月</t>
  </si>
  <si>
    <t>2020.11-2021.07非工业企业，2021.08个体参保</t>
  </si>
  <si>
    <t>王靖雯</t>
  </si>
  <si>
    <t>周晨</t>
  </si>
  <si>
    <t>2020.11</t>
  </si>
  <si>
    <t>2020.11-2021.10非工业企业，2021.12社保中断</t>
  </si>
  <si>
    <t>倪晨</t>
  </si>
  <si>
    <t>南通晓星变压器有限公司</t>
  </si>
  <si>
    <t>周靖</t>
  </si>
  <si>
    <t>张盼</t>
  </si>
  <si>
    <t>戴新泽</t>
  </si>
  <si>
    <t>陈伟</t>
  </si>
  <si>
    <t>2021.05</t>
  </si>
  <si>
    <t>张颖异</t>
  </si>
  <si>
    <t>沈颖</t>
  </si>
  <si>
    <t>池佰彪</t>
  </si>
  <si>
    <t>马鹏鹏</t>
  </si>
  <si>
    <t>李茂海</t>
  </si>
  <si>
    <t>张晶</t>
  </si>
  <si>
    <t>李颖</t>
  </si>
  <si>
    <t>2020.07-2021.06非工业企业，2021.07-2021.08社保中断</t>
  </si>
  <si>
    <t>张文秀</t>
  </si>
  <si>
    <t>江苏天楹资源回收有限公司</t>
  </si>
  <si>
    <t>高新区</t>
  </si>
  <si>
    <t>2000元*1个月</t>
  </si>
  <si>
    <t>2020.09-2021.07非工业企业</t>
  </si>
  <si>
    <t>仲学文</t>
  </si>
  <si>
    <t>2020.12</t>
  </si>
  <si>
    <t>海安中楹等离子体科技有限公司</t>
  </si>
  <si>
    <t>2020.12-2021.11</t>
  </si>
  <si>
    <t>黄程成</t>
  </si>
  <si>
    <t>2020.10-2021.09非工业企业</t>
  </si>
  <si>
    <t>贾璐璐</t>
  </si>
  <si>
    <t>海安楹强环境服务有限公司</t>
  </si>
  <si>
    <t>2021.07-2021.08个体参保</t>
  </si>
  <si>
    <t>金威</t>
  </si>
  <si>
    <t>涂网锁</t>
  </si>
  <si>
    <t>江苏能楹新能源科技发展有限公司</t>
  </si>
  <si>
    <t>胡晓炜</t>
  </si>
  <si>
    <t>黎亚清</t>
  </si>
  <si>
    <t>江苏楹环城市环境服务有限公司</t>
  </si>
  <si>
    <t>陈劭翀</t>
  </si>
  <si>
    <t>1000元*5个月</t>
  </si>
  <si>
    <t>2019.09-2021.03非工业企业</t>
  </si>
  <si>
    <t>王文靖</t>
  </si>
  <si>
    <t>中国天楹股份有限公司</t>
  </si>
  <si>
    <t>李意青</t>
  </si>
  <si>
    <t>刘美瑞</t>
  </si>
  <si>
    <t>刘玉亭</t>
  </si>
  <si>
    <t>吴峰</t>
  </si>
  <si>
    <t>奚秋薇</t>
  </si>
  <si>
    <t>王雪洁</t>
  </si>
  <si>
    <t>陈澄</t>
  </si>
  <si>
    <t>刘丁生</t>
  </si>
  <si>
    <t>唐香云</t>
  </si>
  <si>
    <t>徐慧</t>
  </si>
  <si>
    <t>丁影</t>
  </si>
  <si>
    <t>侯龙飞</t>
  </si>
  <si>
    <t>江苏斯瑞资源循环利用有限公司</t>
  </si>
  <si>
    <t>丁海群</t>
  </si>
  <si>
    <t>吴继泉</t>
  </si>
  <si>
    <t>周飞</t>
  </si>
  <si>
    <t>吴圣蓉</t>
  </si>
  <si>
    <t>韩旭</t>
  </si>
  <si>
    <t>2021.07-2022.04</t>
  </si>
  <si>
    <t>2022.05开始在通州参保，一次性发在海安的月份</t>
  </si>
  <si>
    <t>黄爱清</t>
  </si>
  <si>
    <t>2020.05</t>
  </si>
  <si>
    <t>江苏铁锚玻璃股份有限公司</t>
  </si>
  <si>
    <t>2020.05-2020.08个体参保</t>
  </si>
  <si>
    <t>韩良瑞</t>
  </si>
  <si>
    <t>2020.09</t>
  </si>
  <si>
    <t>张昊</t>
  </si>
  <si>
    <t>徐飞</t>
  </si>
  <si>
    <t>陈磊</t>
  </si>
  <si>
    <t>2019.07</t>
  </si>
  <si>
    <t>500元*3个月+1000元*3个月</t>
  </si>
  <si>
    <t>2019.07-2019.9非工业企业，2019.10-2019.12社保中断</t>
  </si>
  <si>
    <t>马仁乐</t>
  </si>
  <si>
    <t>杨昊</t>
  </si>
  <si>
    <t>付清洪</t>
  </si>
  <si>
    <t>周存剑</t>
  </si>
  <si>
    <t>2020.05-2020.07个体参保</t>
  </si>
  <si>
    <t>刘振宇</t>
  </si>
  <si>
    <t>王志超</t>
  </si>
  <si>
    <t>2019.06-2020.05</t>
  </si>
  <si>
    <t>500元*10个月+1000元*2个月</t>
  </si>
  <si>
    <t>杨亮</t>
  </si>
  <si>
    <t>储宇</t>
  </si>
  <si>
    <t>赵根</t>
  </si>
  <si>
    <t>温永亮</t>
  </si>
  <si>
    <t>单晶</t>
  </si>
  <si>
    <t>2021.06-2021.11非工业企业</t>
  </si>
  <si>
    <t>胡平</t>
  </si>
  <si>
    <t>2019.07-2021.07非工业企业</t>
  </si>
  <si>
    <t>伍建</t>
  </si>
  <si>
    <t>江苏启达机电有限公司</t>
  </si>
  <si>
    <t>丁扬</t>
  </si>
  <si>
    <t>2021.09-2021.10社保中断</t>
  </si>
  <si>
    <t>邓晓玲</t>
  </si>
  <si>
    <t>江苏威尔曼科技有限公司</t>
  </si>
  <si>
    <t>1000元*4个月</t>
  </si>
  <si>
    <t>2021.04-2021.11非工业企业</t>
  </si>
  <si>
    <t>储海霞</t>
  </si>
  <si>
    <t>曹欣</t>
  </si>
  <si>
    <t>2021.12</t>
  </si>
  <si>
    <t>2021.12-2022.06</t>
  </si>
  <si>
    <t>曹倩</t>
  </si>
  <si>
    <t>周柿岑</t>
  </si>
  <si>
    <t>王声培</t>
  </si>
  <si>
    <t>“海安英才”计划资助对象</t>
  </si>
  <si>
    <t>江苏飞亚化学工业集团股份有限公司</t>
  </si>
  <si>
    <t>3000元*6个月+4000元*6个月</t>
  </si>
  <si>
    <t>何桂荣</t>
  </si>
  <si>
    <t>刘丹</t>
  </si>
  <si>
    <t>花颖</t>
  </si>
  <si>
    <t>黄波</t>
  </si>
  <si>
    <t>郭小丽</t>
  </si>
  <si>
    <t>韩鸣</t>
  </si>
  <si>
    <t>江苏海美新材料有限公司</t>
  </si>
  <si>
    <t>2000元*11个月</t>
  </si>
  <si>
    <t>朱忠杰</t>
  </si>
  <si>
    <t>王国庆</t>
  </si>
  <si>
    <t>周京</t>
  </si>
  <si>
    <t>周月明</t>
  </si>
  <si>
    <t>江苏弘盛新材料股份有限公司</t>
  </si>
  <si>
    <t>张毕武</t>
  </si>
  <si>
    <t>王鹏飞</t>
  </si>
  <si>
    <t>江苏欧凯包装科技有限公司</t>
  </si>
  <si>
    <t>陈愉</t>
  </si>
  <si>
    <t>周国栋</t>
  </si>
  <si>
    <t>杨磊</t>
  </si>
  <si>
    <t>2021.04-2021.09社保中断</t>
  </si>
  <si>
    <t>康水平</t>
  </si>
  <si>
    <t>江苏聚安新材料科技有限公司</t>
  </si>
  <si>
    <t>袁非非</t>
  </si>
  <si>
    <t>曹蕴露</t>
  </si>
  <si>
    <t>江苏中洋集团股份有限公司</t>
  </si>
  <si>
    <t>朱玲</t>
  </si>
  <si>
    <t>于笑笑</t>
  </si>
  <si>
    <t>鑫缘茧丝绸集团股份有限公司</t>
  </si>
  <si>
    <t>徐国富</t>
  </si>
  <si>
    <t>曹彬</t>
  </si>
  <si>
    <t>南通久阳橡塑新材料有限公司</t>
  </si>
  <si>
    <t>贾高洪</t>
  </si>
  <si>
    <t>2020.04-09个体参保</t>
  </si>
  <si>
    <t>周珅冬</t>
  </si>
  <si>
    <t>江苏明芯微电子股份有限公司</t>
  </si>
  <si>
    <t>滨海新区</t>
  </si>
  <si>
    <t>江海涛</t>
  </si>
  <si>
    <t>林焰清</t>
  </si>
  <si>
    <t>江苏泰瑞安家具有限公司</t>
  </si>
  <si>
    <t>林智钥</t>
  </si>
  <si>
    <t>崔杰</t>
  </si>
  <si>
    <t xml:space="preserve"> 江苏亢钧生物科技有限公司</t>
  </si>
  <si>
    <t>刘陈香</t>
  </si>
  <si>
    <t>2020.03</t>
  </si>
  <si>
    <t>黔达石业江苏有限公司</t>
  </si>
  <si>
    <t>2020.03-2021.02</t>
  </si>
  <si>
    <t>500元*1个月+1000元*11个月</t>
  </si>
  <si>
    <t>吴昊</t>
  </si>
  <si>
    <t>2019.08</t>
  </si>
  <si>
    <t>海安银君模具有限公司</t>
  </si>
  <si>
    <t>2019.08-2021.02非工业企业</t>
  </si>
  <si>
    <t>赵娟</t>
  </si>
  <si>
    <t>2018.10</t>
  </si>
  <si>
    <t>江苏华艺时装集团股份有限公司</t>
  </si>
  <si>
    <t>2018.10-2019.09</t>
  </si>
  <si>
    <t>500元*12个月</t>
  </si>
  <si>
    <t>黄勇</t>
  </si>
  <si>
    <t>海安迪斯凯瑞探测仪器有限公司</t>
  </si>
  <si>
    <t>1500元*6个月+2000元*6个月</t>
  </si>
  <si>
    <t>周晗</t>
  </si>
  <si>
    <t>江苏万宝机械有限公司</t>
  </si>
  <si>
    <t>崔忠献</t>
  </si>
  <si>
    <t>海安荣民汽车配件有限公司</t>
  </si>
  <si>
    <t>丁伟超</t>
  </si>
  <si>
    <t>江苏交盾检测技术有限公司</t>
  </si>
  <si>
    <t>徐海琴</t>
  </si>
  <si>
    <t>江苏凯琳克机械有限公司</t>
  </si>
  <si>
    <t>2019.05-2020.04</t>
  </si>
  <si>
    <t>500元*11个月+1000元*1个月</t>
  </si>
  <si>
    <t>贺相入</t>
  </si>
  <si>
    <t>江苏福克斯太阳能光伏有限公司</t>
  </si>
  <si>
    <t>王美冈</t>
  </si>
  <si>
    <t>江苏新控智能机器科技有限公司</t>
  </si>
  <si>
    <t>潘婷</t>
  </si>
  <si>
    <t>南通中邦纺织科技有限公司</t>
  </si>
  <si>
    <t>冯豪杰</t>
  </si>
  <si>
    <t>铖诺新能源科技南通有限公司</t>
  </si>
  <si>
    <t>李陈程</t>
  </si>
  <si>
    <t>海安度造家具有限公司</t>
  </si>
  <si>
    <t>李秋梅</t>
  </si>
  <si>
    <t>2020.07</t>
  </si>
  <si>
    <t>源和里仁家具海安有限公司</t>
  </si>
  <si>
    <t>2020.08-2020.09社保中断</t>
  </si>
  <si>
    <t>张珏铭</t>
  </si>
  <si>
    <t>海安汇珏网络通信设备有限公司</t>
  </si>
  <si>
    <t>潘聪聪</t>
  </si>
  <si>
    <t>海安建科建材有限公司</t>
  </si>
  <si>
    <t>沈敏</t>
  </si>
  <si>
    <t>海安上海交通大学智能装备研究院</t>
  </si>
  <si>
    <t>张言彬</t>
  </si>
  <si>
    <t>汉东智能制造（南通）有限公司</t>
  </si>
  <si>
    <t>张浩伟</t>
  </si>
  <si>
    <t>佳力士添加剂（海安）有限公司</t>
  </si>
  <si>
    <t>张萌萌</t>
  </si>
  <si>
    <t>江苏创斯达智能科技有限公司</t>
  </si>
  <si>
    <t>唐菲</t>
  </si>
  <si>
    <t>江苏巨邦环境工程集团股份有限公司</t>
  </si>
  <si>
    <t>张培培</t>
  </si>
  <si>
    <t>江苏林德曼新材料科技有限公司</t>
  </si>
  <si>
    <t>葛榕</t>
  </si>
  <si>
    <t>江苏天成生化制品有限公司</t>
  </si>
  <si>
    <t>金小红</t>
  </si>
  <si>
    <t>江苏欣瑞达纺织科技有限公司</t>
  </si>
  <si>
    <t>杨巧凤</t>
  </si>
  <si>
    <t>江苏鑫缘医疗科技有限公司</t>
  </si>
  <si>
    <t>李凡吉</t>
  </si>
  <si>
    <t>江苏悦志模具科技有限公司</t>
  </si>
  <si>
    <t>丁平平</t>
  </si>
  <si>
    <t>美事满工具（海安）有限公司</t>
  </si>
  <si>
    <t>薛敏</t>
  </si>
  <si>
    <t>南通艾卡制冷设备有限公司</t>
  </si>
  <si>
    <t>易成峰</t>
  </si>
  <si>
    <t>南通宁和衡信制药有限公司</t>
  </si>
  <si>
    <t>焦阳</t>
  </si>
  <si>
    <t>南通奕之星家居用品有限公司</t>
  </si>
  <si>
    <t>吕海静</t>
  </si>
  <si>
    <t>南通宇华新材料科技有限公司</t>
  </si>
  <si>
    <t>颜昕</t>
  </si>
  <si>
    <t>南通跃通数控设备股份有限公司</t>
  </si>
  <si>
    <t>赵梦航</t>
  </si>
  <si>
    <t>上柴动力海安有限公司</t>
  </si>
  <si>
    <t>刘倩颖</t>
  </si>
  <si>
    <t>上海水星家纺海安有限公司</t>
  </si>
  <si>
    <t>许飞</t>
  </si>
  <si>
    <t>海安智川电池材料科技有限公司</t>
  </si>
  <si>
    <t>姜新宇</t>
  </si>
  <si>
    <t>江苏卡斯特桥梁构件有限公司</t>
  </si>
  <si>
    <t>李堡镇</t>
  </si>
  <si>
    <t>王玉萌</t>
  </si>
  <si>
    <t>南通明诺电动科技股份有限公司</t>
  </si>
  <si>
    <t>吉雨</t>
  </si>
  <si>
    <t>南通凯奥净化科技有限公司</t>
  </si>
  <si>
    <t>2019.10-2021.03非工业企业</t>
  </si>
  <si>
    <t>彭逦</t>
  </si>
  <si>
    <t>江苏熙诚环保科技有限公司</t>
  </si>
  <si>
    <t>曲塘镇</t>
  </si>
  <si>
    <t>王新媛</t>
  </si>
  <si>
    <t>茂裕环保科技南通有限公司</t>
  </si>
  <si>
    <t>王伯松</t>
  </si>
  <si>
    <t>领军人才</t>
  </si>
  <si>
    <t>南通恩普热能技术有限公司</t>
  </si>
  <si>
    <t>白甸镇</t>
  </si>
  <si>
    <t>2018.01-2018.12</t>
  </si>
  <si>
    <t>1000元*4个月+1500元*8个月</t>
  </si>
  <si>
    <t>2020.8获得省双创</t>
  </si>
  <si>
    <t xml:space="preserve"> </t>
  </si>
  <si>
    <t>吴晓强</t>
  </si>
  <si>
    <t>南通科星化工股份有限公司</t>
  </si>
  <si>
    <t>2020.04-2021.03</t>
  </si>
  <si>
    <t>葛江云</t>
  </si>
  <si>
    <t>2020.02</t>
  </si>
  <si>
    <t>南通启辰智能科技有限公司</t>
  </si>
  <si>
    <t>大公镇</t>
  </si>
  <si>
    <t>2020.02-2021.03非工业企业</t>
  </si>
  <si>
    <t>贲月</t>
  </si>
  <si>
    <t>江苏鹏飞集团股份有限公司</t>
  </si>
  <si>
    <t>徐境嵘</t>
  </si>
  <si>
    <t>江苏斯普泰德家居科技有限公司</t>
  </si>
  <si>
    <t>墩头镇</t>
  </si>
  <si>
    <t>吴魏章</t>
  </si>
  <si>
    <t>沃德丰汽车用品（南通）有限公司</t>
  </si>
  <si>
    <t>2019.09-2020.08</t>
  </si>
  <si>
    <t>500元*7个月+1000元*5个月</t>
  </si>
  <si>
    <t>陈柯桢</t>
  </si>
  <si>
    <t>南通驰宇轨道交通科技有限公司</t>
  </si>
  <si>
    <t>2019.10-2021.05</t>
  </si>
  <si>
    <t>500元*6个月+1000元*14个月</t>
  </si>
  <si>
    <t>2019.10-2021.5南通驰宇，一次性发放在工业企业月份</t>
  </si>
  <si>
    <t>杨国庆</t>
  </si>
  <si>
    <t>2020.07-2021.09</t>
  </si>
  <si>
    <t>1000元*15个月</t>
  </si>
  <si>
    <t>2020.7-2021.9中洋集团，一次性发放在工业企业月份</t>
  </si>
  <si>
    <t>王杰</t>
  </si>
  <si>
    <t>第二年续领（2019.10之前社保已退）</t>
  </si>
  <si>
    <t>王健</t>
  </si>
  <si>
    <t>第二年续领</t>
  </si>
  <si>
    <t>吴裕峰</t>
  </si>
  <si>
    <t>梅玲玲</t>
  </si>
  <si>
    <t>许瑞明</t>
  </si>
  <si>
    <t>韩世益</t>
  </si>
  <si>
    <t>500元*10个月*1000元*2个月</t>
  </si>
  <si>
    <t>张鹏</t>
  </si>
  <si>
    <t>董常焯</t>
  </si>
  <si>
    <t>张梦威</t>
  </si>
  <si>
    <t>胡静</t>
  </si>
  <si>
    <t>肖传升</t>
  </si>
  <si>
    <t>郑文渊</t>
  </si>
  <si>
    <t>江苏合源纺织科技有限公司</t>
  </si>
  <si>
    <t>顾益</t>
  </si>
  <si>
    <t>谢雪松</t>
  </si>
  <si>
    <t>毛莹</t>
  </si>
  <si>
    <t>江苏华艺服饰有限公司</t>
  </si>
  <si>
    <t>李文静</t>
  </si>
  <si>
    <t>钱雯</t>
  </si>
  <si>
    <t>张冯</t>
  </si>
  <si>
    <t>刘加佳</t>
  </si>
  <si>
    <t>周小燕</t>
  </si>
  <si>
    <t>石优菲</t>
  </si>
  <si>
    <t>景仁鹏</t>
  </si>
  <si>
    <t>江苏竣昌科技有限公司</t>
  </si>
  <si>
    <t>1000元*12个月+500个月*1个月</t>
  </si>
  <si>
    <t>第二年续领（补发500）</t>
  </si>
  <si>
    <t>张可</t>
  </si>
  <si>
    <t>许鑫金</t>
  </si>
  <si>
    <t>唐少春</t>
  </si>
  <si>
    <t>海安南京大学高新技术研究院</t>
  </si>
  <si>
    <t>李猛</t>
  </si>
  <si>
    <t>江苏晨朗电子集团有限公司</t>
  </si>
  <si>
    <t>管秀蓉</t>
  </si>
  <si>
    <t>江苏承越绿色建材有限公司</t>
  </si>
  <si>
    <t>1500元*4个月+2000元*8个月</t>
  </si>
  <si>
    <t>刘惠超</t>
  </si>
  <si>
    <t>范春伟</t>
  </si>
  <si>
    <t>江苏雨灵机械科技有限公司</t>
  </si>
  <si>
    <t>祝巍颖</t>
  </si>
  <si>
    <t>礼德新能源江苏有限公司</t>
  </si>
  <si>
    <t>仲进宇</t>
  </si>
  <si>
    <t>美亚药业海安有限公司</t>
  </si>
  <si>
    <t>贲飞</t>
  </si>
  <si>
    <t>张冲</t>
  </si>
  <si>
    <t>张冬冬</t>
  </si>
  <si>
    <t>常蓓蓓</t>
  </si>
  <si>
    <t>陈健</t>
  </si>
  <si>
    <t>海安县恩达通用设备有限责任公司</t>
  </si>
  <si>
    <t>高子杨</t>
  </si>
  <si>
    <t>江苏恩达通用设备集团有限公司</t>
  </si>
  <si>
    <t>顾本华</t>
  </si>
  <si>
    <t>江苏天楹等离子体科技有限公司</t>
  </si>
  <si>
    <t>沈李元</t>
  </si>
  <si>
    <t>贾晓颖</t>
  </si>
  <si>
    <t>耿海滨</t>
  </si>
  <si>
    <t>领军人才（省双创）</t>
  </si>
  <si>
    <t>南通好唯智能制造科技有限公司</t>
  </si>
  <si>
    <t>4000元*12个月</t>
  </si>
  <si>
    <t>陆春艳</t>
  </si>
  <si>
    <t>海安众森机电有限公司</t>
  </si>
  <si>
    <t>顾圩杰</t>
  </si>
  <si>
    <t>苏子峻</t>
  </si>
  <si>
    <t>海安市顺太化纤有限公司</t>
  </si>
  <si>
    <t>熊余</t>
  </si>
  <si>
    <t>佳威科技（海安）有限公司</t>
  </si>
  <si>
    <t>艾小虎</t>
  </si>
  <si>
    <t>张国伟</t>
  </si>
  <si>
    <t>江苏文凤化纤集团有限公司</t>
  </si>
  <si>
    <t>张程晨</t>
  </si>
  <si>
    <t>南通普瑞特机械有限公司</t>
  </si>
  <si>
    <t>桑晓红</t>
  </si>
  <si>
    <t>艾迪森诺亚移动医院智能装备江苏有限公司</t>
  </si>
  <si>
    <t>2019.04-2020.03</t>
  </si>
  <si>
    <t>1500元*12个月</t>
  </si>
  <si>
    <t>崔恒强</t>
  </si>
  <si>
    <t>储婷婷</t>
  </si>
  <si>
    <t>南通昂申金属材料有限公司</t>
  </si>
  <si>
    <t>何小建</t>
  </si>
  <si>
    <t>钱宇尧</t>
  </si>
  <si>
    <t>南通海菱磁粉制动器制造有限公司</t>
  </si>
  <si>
    <t>许云云</t>
  </si>
  <si>
    <t>宝丽木业海安有限公司</t>
  </si>
  <si>
    <t>500元*7个月*1000元*1个月</t>
  </si>
  <si>
    <t>第二年续领，（2019.05-2019.08非工业企业）</t>
  </si>
  <si>
    <t>陈潇潇</t>
  </si>
  <si>
    <t>曙光阖合轨道交通科技江苏股份有限公司</t>
  </si>
  <si>
    <t>任海东</t>
  </si>
  <si>
    <t>沈伟峰</t>
  </si>
  <si>
    <t>/</t>
  </si>
  <si>
    <t>第二年续领（减去个体参保月份，应发37000，已发20000）</t>
  </si>
  <si>
    <t>薛胜贵</t>
  </si>
  <si>
    <t>海安德正汽车有限公司</t>
  </si>
  <si>
    <t>2021.03-2021.04</t>
  </si>
  <si>
    <t>第二年续领，（2021.05非工业企业）</t>
  </si>
  <si>
    <t>吉鸿彬</t>
  </si>
  <si>
    <t>2020.11-2021.03</t>
  </si>
  <si>
    <t>第二年续领，（2019.11-2021.3启达）</t>
  </si>
  <si>
    <t>莫颖</t>
  </si>
  <si>
    <t>第二年续领（减去2018.12-2019.10非工业企业，应发22500，已发9500）</t>
  </si>
  <si>
    <t>周婕</t>
  </si>
  <si>
    <t>第三年续领</t>
  </si>
  <si>
    <t>唐泽轩</t>
  </si>
  <si>
    <t>南通鑫唐纺织印染有限公司</t>
  </si>
  <si>
    <t>钱璐伟</t>
  </si>
  <si>
    <t>江苏海通经贸有限公司</t>
  </si>
  <si>
    <t>吴晗</t>
  </si>
  <si>
    <t>陈小吉</t>
  </si>
  <si>
    <t>海安天楹环保能源有限公司</t>
  </si>
  <si>
    <t>程晨</t>
  </si>
  <si>
    <t>史鹏飞</t>
  </si>
  <si>
    <t>陆海彬</t>
  </si>
  <si>
    <t>周扬</t>
  </si>
  <si>
    <t>南通微象智能科技有限公司</t>
  </si>
  <si>
    <t>王钰</t>
  </si>
  <si>
    <t>江苏悠恒生物技术有限公司</t>
  </si>
  <si>
    <t>黄祖琼</t>
  </si>
  <si>
    <t>邓远健</t>
  </si>
  <si>
    <t>陈春恺</t>
  </si>
  <si>
    <t>海安能达电气有限公司</t>
  </si>
  <si>
    <t>2014.07-2015.06</t>
  </si>
  <si>
    <t>王念念</t>
  </si>
  <si>
    <t>江苏金洲粮油食品有限公司</t>
  </si>
  <si>
    <t>龚海蓝</t>
  </si>
  <si>
    <t>查刘根</t>
  </si>
  <si>
    <t>海安联发棉纺有限公司</t>
  </si>
  <si>
    <t>黄柱</t>
  </si>
  <si>
    <t>江苏东材新材料有限公司</t>
  </si>
  <si>
    <t>梅薇薇</t>
  </si>
  <si>
    <t>南通飞利特照明科技有限公司</t>
  </si>
  <si>
    <t>陆晶晶</t>
  </si>
  <si>
    <t>江苏真磊新材料有限公司</t>
  </si>
  <si>
    <t>刘柳</t>
  </si>
  <si>
    <t>南通爱利特机电制造有限公司</t>
  </si>
  <si>
    <t>李涵</t>
  </si>
  <si>
    <t>颜浩</t>
  </si>
  <si>
    <t>南通瑞鑫电子电器有限公司</t>
  </si>
  <si>
    <t>2020.05-2021.04</t>
  </si>
  <si>
    <t>崔文荣</t>
  </si>
  <si>
    <t>朱城城</t>
  </si>
  <si>
    <t>合计金额（元）：</t>
  </si>
  <si>
    <t>说明：2018年5月之前生活津贴标准：硕士每月1000元，博士每月1600元。（不含2018年5月）</t>
  </si>
  <si>
    <t xml:space="preserve">      2018年5月之后生活津贴标准：普通本科每月500元，“双一流”本科每月1000元，硕士每月1500元，博士每月3000元。</t>
  </si>
  <si>
    <t xml:space="preserve">      2020年4月之后生活津贴标准：本科、技师每月1000元，硕士、高级技师、副高、一建每月2000元，博士、正高每月3000元。</t>
  </si>
  <si>
    <t>附件2：</t>
  </si>
  <si>
    <t>2022年第一批次高层次人才享受个税补贴明细表</t>
  </si>
  <si>
    <t>高层次人才类别</t>
  </si>
  <si>
    <r>
      <rPr>
        <b/>
        <sz val="10"/>
        <rFont val="Times New Roman"/>
        <charset val="134"/>
      </rPr>
      <t> </t>
    </r>
    <r>
      <rPr>
        <b/>
        <sz val="10"/>
        <rFont val="宋体"/>
        <charset val="134"/>
      </rPr>
      <t>工作单位</t>
    </r>
  </si>
  <si>
    <t>按政策可享受补贴年限</t>
  </si>
  <si>
    <t>已享受补贴年限</t>
  </si>
  <si>
    <t>本次享受年限</t>
  </si>
  <si>
    <t>享受补贴时间段</t>
  </si>
  <si>
    <t>补贴金额（元）</t>
  </si>
  <si>
    <t>备 注</t>
  </si>
  <si>
    <t>曹小鹏</t>
  </si>
  <si>
    <t>紧缺型人才（硕士）</t>
  </si>
  <si>
    <t>2019.02</t>
  </si>
  <si>
    <t>紧缺型人才（博士）</t>
  </si>
  <si>
    <t>马纲</t>
  </si>
  <si>
    <t>管理型人才（技术总监）</t>
  </si>
  <si>
    <t>南通喜上喜食品科技发展中心（普通合伙）</t>
  </si>
  <si>
    <t>王群华</t>
  </si>
  <si>
    <t>江苏繁华应材科技股份有限公司</t>
  </si>
  <si>
    <t>2020.04</t>
  </si>
  <si>
    <t>冯海芳</t>
  </si>
  <si>
    <t>管理型人才（部长）</t>
  </si>
  <si>
    <t>顾涵斌</t>
  </si>
  <si>
    <t>紧缺型人才（本科）</t>
  </si>
  <si>
    <t>缪亚峰</t>
  </si>
  <si>
    <t>汤永华</t>
  </si>
  <si>
    <t>张辉</t>
  </si>
  <si>
    <t>2008.06</t>
  </si>
  <si>
    <t>2018.07-2019.06</t>
  </si>
  <si>
    <t>张志勇</t>
  </si>
  <si>
    <t>周文学</t>
  </si>
  <si>
    <t>2020.02-2022.01</t>
  </si>
  <si>
    <t>朱华兵</t>
  </si>
  <si>
    <t>附件3：</t>
  </si>
  <si>
    <t>2022年第一批次人才落户补助明细表</t>
  </si>
  <si>
    <t>姓名</t>
  </si>
  <si>
    <t>类别</t>
  </si>
  <si>
    <t>落户时间</t>
  </si>
  <si>
    <t>金额</t>
  </si>
  <si>
    <t>2021.05.25</t>
  </si>
  <si>
    <t>刘玥男</t>
  </si>
  <si>
    <t>2021.09.16</t>
  </si>
  <si>
    <t>田梦雯</t>
  </si>
  <si>
    <t>2021.10.29</t>
  </si>
  <si>
    <t>刘宇</t>
  </si>
  <si>
    <t>仲雨梣</t>
  </si>
  <si>
    <t>2021.08.02</t>
  </si>
  <si>
    <t>陈羽航</t>
  </si>
  <si>
    <t>2020.10.09</t>
  </si>
  <si>
    <t>高才炜</t>
  </si>
  <si>
    <t>2021.11.08</t>
  </si>
  <si>
    <t>汪霞</t>
  </si>
  <si>
    <t>2021.07.16</t>
  </si>
  <si>
    <t>周林林</t>
  </si>
  <si>
    <t>2021.12.07</t>
  </si>
  <si>
    <t>王春辉</t>
  </si>
  <si>
    <t>大专</t>
  </si>
  <si>
    <t>2020.04.01</t>
  </si>
  <si>
    <t>祁浩</t>
  </si>
  <si>
    <t>2021.03.09</t>
  </si>
  <si>
    <t>韩世婵</t>
  </si>
  <si>
    <t>2021.02.09</t>
  </si>
  <si>
    <t>林平</t>
  </si>
  <si>
    <t>2021.11.17</t>
  </si>
  <si>
    <t>说明：专科1000元，本科以上3000元。（海安籍）</t>
  </si>
  <si>
    <t xml:space="preserve">      专科3000元，本科以上5000元。（非海安籍）</t>
  </si>
  <si>
    <t>附件4：</t>
  </si>
  <si>
    <t>2022年第一批次人才购房补贴明细表</t>
  </si>
  <si>
    <t>来海时间及单位</t>
  </si>
  <si>
    <t>购房时间</t>
  </si>
  <si>
    <t>补助金额（元）</t>
  </si>
  <si>
    <t>2018.01 南通恩普热能技术有限公司</t>
  </si>
  <si>
    <t>2021.02.25</t>
  </si>
  <si>
    <t>朱凉伟</t>
  </si>
  <si>
    <t>2021.07 江苏弘盛新材料股份有限公司</t>
  </si>
  <si>
    <t>2021.12.22</t>
  </si>
  <si>
    <t>刘帅</t>
  </si>
  <si>
    <t>2019.09 南通谐好安全科技有限公司</t>
  </si>
  <si>
    <t>2022.05.27</t>
  </si>
  <si>
    <t>邵李娜</t>
  </si>
  <si>
    <t>2020.07 南通龙洋水产有限公司</t>
  </si>
  <si>
    <t>2022.04.01</t>
  </si>
  <si>
    <t>李仁霞</t>
  </si>
  <si>
    <t>2020.11 南通东华软件有限公司</t>
  </si>
  <si>
    <t>2022.02.16</t>
  </si>
  <si>
    <t>潘磊</t>
  </si>
  <si>
    <t>2018.10 江苏联发纺织股份有限公司</t>
  </si>
  <si>
    <t>2021.09.14</t>
  </si>
  <si>
    <t>32000</t>
  </si>
  <si>
    <t>黄国庆</t>
  </si>
  <si>
    <t>2018.11 亚太轻合金（南通）科技有限公司</t>
  </si>
  <si>
    <t>2021.06.16</t>
  </si>
  <si>
    <t>2021.04 南通联发信息科技有限公司</t>
  </si>
  <si>
    <t>2019.10.28</t>
  </si>
  <si>
    <t>2020.11 南通崴盛液压有限公司</t>
  </si>
  <si>
    <t>2019.10.21</t>
  </si>
  <si>
    <t>2021.03 铖诺新能源科技南通有限公司</t>
  </si>
  <si>
    <t>2021.03.19</t>
  </si>
  <si>
    <t>2018.10 江苏骆氏减震件有限公司</t>
  </si>
  <si>
    <t>2019.11.28</t>
  </si>
  <si>
    <t>戎程</t>
  </si>
  <si>
    <t>2018.07 江苏普隆磁电有限公司</t>
  </si>
  <si>
    <t>2020.07.06</t>
  </si>
  <si>
    <t>2021.05 江苏铁锚玻璃股份有限公司</t>
  </si>
  <si>
    <t>2021.04.28</t>
  </si>
  <si>
    <t>2019.07 江苏铁锚玻璃股份有限公司</t>
  </si>
  <si>
    <t>2021.05.17</t>
  </si>
  <si>
    <t>吴鑫</t>
  </si>
  <si>
    <t>2018.10 江苏飞亚化学工业集团股份有限公司</t>
  </si>
  <si>
    <t>2021.12.16</t>
  </si>
  <si>
    <t>吴阳</t>
  </si>
  <si>
    <t>2018.08 海安南京大学高新技术研究院</t>
  </si>
  <si>
    <t>2022.02.14</t>
  </si>
  <si>
    <t>26086</t>
  </si>
  <si>
    <t>丁文晶</t>
  </si>
  <si>
    <t>2020.07 江苏启达机电有限公司</t>
  </si>
  <si>
    <t>2022.03.16</t>
  </si>
  <si>
    <t>2021.03 江苏聚安新材料科技有限公司</t>
  </si>
  <si>
    <t>2022.05.07</t>
  </si>
  <si>
    <t>王堃</t>
  </si>
  <si>
    <t>2018.08 江苏飞亚化学工业集团股份有限公司</t>
  </si>
  <si>
    <t>2022.03.18</t>
  </si>
  <si>
    <t>2021.07 南通晓星变压器有限公司</t>
  </si>
  <si>
    <t>2022.02.25</t>
  </si>
  <si>
    <t>2021.09 南通市康桥油脂有限公司</t>
  </si>
  <si>
    <t>2022.02.23</t>
  </si>
  <si>
    <t>2021.08 西蒙电气（中国）有限公司</t>
  </si>
  <si>
    <t>2022.02.09</t>
  </si>
  <si>
    <t>卢纯</t>
  </si>
  <si>
    <t>2019.05 江苏鹏飞集团股份有限公司</t>
  </si>
  <si>
    <t>2022.03.09</t>
  </si>
  <si>
    <t>2018.12 江苏铁锚玻璃股份有限公司</t>
  </si>
  <si>
    <t>2022.03.25</t>
  </si>
  <si>
    <t>2020.07  江苏天楹等离子体科技有限公司</t>
  </si>
  <si>
    <t>2021.03.12</t>
  </si>
  <si>
    <t>2021.03.23</t>
  </si>
  <si>
    <t>夏秋燕</t>
  </si>
  <si>
    <t>2020.12 江苏天楹环保能源有限公司</t>
  </si>
  <si>
    <t>2021.03.22</t>
  </si>
  <si>
    <t>2019.12  南通海盟纺织科技有限公司</t>
  </si>
  <si>
    <t>2021.03.11</t>
  </si>
  <si>
    <t>花章敏</t>
  </si>
  <si>
    <t>2019.11 南通东华软件有限公司</t>
  </si>
  <si>
    <t>2021.02.04</t>
  </si>
  <si>
    <t>2019.05 捷安特轻合金科技（海安）有限公司</t>
  </si>
  <si>
    <t>2021.05.10</t>
  </si>
  <si>
    <t>附件5：</t>
  </si>
  <si>
    <t>2022年第一批次企业委托引才资助资金明细表</t>
  </si>
  <si>
    <t>申请单位</t>
  </si>
  <si>
    <t>猎头服务费</t>
  </si>
  <si>
    <t>补贴比例</t>
  </si>
  <si>
    <t>补贴金额</t>
  </si>
  <si>
    <t>说明：市财政按服务费的30%给予企业补贴，每引进一人最高补贴5万元。</t>
  </si>
  <si>
    <t>附件6：</t>
  </si>
  <si>
    <t>2022年第一批次企业人才薪酬补贴申请明细表</t>
  </si>
  <si>
    <t>所属区镇</t>
  </si>
  <si>
    <t>引进人才</t>
  </si>
  <si>
    <t>申请享受时间</t>
  </si>
  <si>
    <t>申请金额（元）</t>
  </si>
  <si>
    <t>汪雷</t>
  </si>
  <si>
    <t>说明：连续三年给予10%的薪酬补贴补贴，每家企业（包括同一个企业集团）每年最高30万元。</t>
  </si>
  <si>
    <t>附件7:</t>
  </si>
  <si>
    <t>2022年第一批次本土人才补助明细表</t>
  </si>
  <si>
    <t>申请人</t>
  </si>
  <si>
    <t>单位名称</t>
  </si>
  <si>
    <t>申请奖项</t>
  </si>
  <si>
    <t>陈小蕾</t>
  </si>
  <si>
    <t>中级乡村振兴技艺师</t>
  </si>
  <si>
    <t>2021.11.05</t>
  </si>
  <si>
    <t>陈加国</t>
  </si>
  <si>
    <t>江苏翎界红木艺术品有限公司</t>
  </si>
  <si>
    <t>正高级乡村振兴技艺师</t>
  </si>
  <si>
    <t>2021.08.24</t>
  </si>
  <si>
    <t>附件10：</t>
  </si>
  <si>
    <t>2019年高层次人才创办企业贷款贴息明细表</t>
  </si>
  <si>
    <t>时间：2019年7月</t>
  </si>
  <si>
    <t>联系人</t>
  </si>
  <si>
    <t>法人</t>
  </si>
  <si>
    <t>申请项目</t>
  </si>
  <si>
    <t>贷款</t>
  </si>
  <si>
    <t>同期基准利率</t>
  </si>
  <si>
    <t>贴息</t>
  </si>
  <si>
    <t>联系电话</t>
  </si>
  <si>
    <t>合计金额（元）</t>
  </si>
  <si>
    <t>说明：贷款时间实际为11个月（2000000*4.35%*11/12）</t>
  </si>
  <si>
    <t>附件8：</t>
  </si>
  <si>
    <t>2022年第一批次专业技术人才奖励明细表</t>
  </si>
  <si>
    <t>取得职称</t>
  </si>
  <si>
    <t>取得时间</t>
  </si>
  <si>
    <t>陈和根</t>
  </si>
  <si>
    <t>2021.11.28</t>
  </si>
  <si>
    <t>储小虎</t>
  </si>
  <si>
    <t>李德松</t>
  </si>
  <si>
    <t>王飞</t>
  </si>
  <si>
    <t>黄杰</t>
  </si>
  <si>
    <t>正高级工程师</t>
  </si>
  <si>
    <t>附件9：</t>
  </si>
  <si>
    <t>2022年第一批次享受外经外贸人才生活津贴明细表</t>
  </si>
  <si>
    <t>孙莉</t>
  </si>
  <si>
    <t>大学英语六级</t>
  </si>
  <si>
    <t>2020.09-2021.09非外经外贸企业</t>
  </si>
  <si>
    <t>备注：单位核定部门为商务局</t>
  </si>
  <si>
    <t>2022年第一批次企业资助经济困难学生补助申请表</t>
  </si>
  <si>
    <t>2021.10-2022.03</t>
  </si>
  <si>
    <t>附件11：</t>
  </si>
  <si>
    <t>2022年第一批次聘请院士为企业服务补贴申报表</t>
  </si>
  <si>
    <t>合作单位</t>
  </si>
  <si>
    <t>喻树迅</t>
  </si>
  <si>
    <t>备注：最终审核部门为科技局</t>
  </si>
  <si>
    <t>附件12：</t>
  </si>
  <si>
    <t>2022年第一批次贷款贴息明细表</t>
  </si>
  <si>
    <t>贷款（元）</t>
  </si>
  <si>
    <t>贷款期限</t>
  </si>
  <si>
    <t>申请贴息</t>
  </si>
  <si>
    <t>江苏碧升生物新材料有限公司</t>
  </si>
  <si>
    <t>张会良</t>
  </si>
  <si>
    <t>2021.10.27-2022.04.14</t>
  </si>
  <si>
    <t>2021.07.20-2022.01.19</t>
  </si>
  <si>
    <t>2021.07.19-2022.01.18</t>
  </si>
  <si>
    <t>说明：（贷款金额*基准利率*借款期限/12）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</si>
</sst>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name val="Times New Roman"/>
      <charset val="134"/>
    </font>
    <font>
      <b/>
      <sz val="22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11" borderId="13" applyNumberFormat="0" applyAlignment="0" applyProtection="0">
      <alignment vertical="center"/>
    </xf>
    <xf numFmtId="0" fontId="44" fillId="11" borderId="9" applyNumberFormat="0" applyAlignment="0" applyProtection="0">
      <alignment vertical="center"/>
    </xf>
    <xf numFmtId="0" fontId="45" fillId="12" borderId="1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2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0" xfId="49" applyFont="1" applyAlignment="1">
      <alignment horizontal="center" vertical="center"/>
    </xf>
    <xf numFmtId="0" fontId="12" fillId="0" borderId="0" xfId="49" applyFont="1" applyAlignment="1">
      <alignment horizontal="right" vertical="center"/>
    </xf>
    <xf numFmtId="0" fontId="25" fillId="0" borderId="1" xfId="49" applyFont="1" applyFill="1" applyBorder="1" applyAlignment="1">
      <alignment horizontal="center" vertical="center" wrapText="1"/>
    </xf>
    <xf numFmtId="0" fontId="25" fillId="0" borderId="1" xfId="49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Protection="1">
      <alignment vertical="center"/>
      <protection locked="0"/>
    </xf>
    <xf numFmtId="176" fontId="5" fillId="0" borderId="0" xfId="0" applyNumberFormat="1" applyFont="1" applyFill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6" fontId="9" fillId="0" borderId="0" xfId="0" applyNumberFormat="1" applyFont="1" applyFill="1" applyAlignment="1" applyProtection="1">
      <alignment horizontal="left" vertical="center"/>
      <protection locked="0"/>
    </xf>
    <xf numFmtId="176" fontId="10" fillId="0" borderId="0" xfId="0" applyNumberFormat="1" applyFont="1" applyFill="1" applyAlignment="1" applyProtection="1">
      <alignment horizontal="center" vertical="center"/>
      <protection locked="0"/>
    </xf>
    <xf numFmtId="176" fontId="12" fillId="0" borderId="0" xfId="0" applyNumberFormat="1" applyFont="1" applyFill="1" applyAlignment="1" applyProtection="1">
      <alignment horizontal="right" vertical="center"/>
      <protection locked="0"/>
    </xf>
    <xf numFmtId="17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77" fontId="14" fillId="0" borderId="5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49" fontId="28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" fontId="12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9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7"/>
  <sheetViews>
    <sheetView tabSelected="1" zoomScale="70" zoomScaleNormal="70" workbookViewId="0">
      <pane ySplit="5" topLeftCell="A222" activePane="bottomLeft" state="frozen"/>
      <selection/>
      <selection pane="bottomLeft" activeCell="Q226" sqref="Q226"/>
    </sheetView>
  </sheetViews>
  <sheetFormatPr defaultColWidth="9" defaultRowHeight="30" customHeight="1"/>
  <cols>
    <col min="1" max="1" width="5.81666666666667" style="174" customWidth="1"/>
    <col min="2" max="2" width="8.75" style="174" customWidth="1"/>
    <col min="3" max="3" width="8.56666666666667" style="174" customWidth="1"/>
    <col min="4" max="4" width="10.7083333333333" style="176" customWidth="1"/>
    <col min="5" max="5" width="37.5" style="174" customWidth="1"/>
    <col min="6" max="6" width="10.7583333333333" style="174" customWidth="1"/>
    <col min="7" max="7" width="20.875" style="174" customWidth="1"/>
    <col min="8" max="9" width="7.91666666666667" style="174" customWidth="1"/>
    <col min="10" max="10" width="8.06666666666667" style="174" customWidth="1"/>
    <col min="11" max="11" width="8.06666666666667" style="177" customWidth="1"/>
    <col min="12" max="12" width="22.5666666666667" style="174" customWidth="1"/>
    <col min="13" max="13" width="10.2916666666667" style="174" customWidth="1"/>
    <col min="14" max="14" width="17.85" style="174" customWidth="1"/>
    <col min="15" max="15" width="28.35" style="175" customWidth="1"/>
    <col min="16" max="16" width="9" style="175" customWidth="1"/>
    <col min="17" max="17" width="9" style="175"/>
    <col min="18" max="16384" width="9" style="174"/>
  </cols>
  <sheetData>
    <row r="1" ht="24" customHeight="1" spans="1:14">
      <c r="A1" s="178" t="s">
        <v>0</v>
      </c>
      <c r="B1" s="178"/>
      <c r="C1" s="178"/>
      <c r="D1" s="179"/>
      <c r="E1" s="177"/>
      <c r="F1" s="177"/>
      <c r="G1" s="178"/>
      <c r="H1" s="178"/>
      <c r="I1" s="178"/>
      <c r="J1" s="178"/>
      <c r="K1" s="178"/>
      <c r="L1" s="178"/>
      <c r="M1" s="178"/>
      <c r="N1" s="178"/>
    </row>
    <row r="2" customHeight="1" spans="1:14">
      <c r="A2" s="180" t="s">
        <v>1</v>
      </c>
      <c r="B2" s="180"/>
      <c r="C2" s="180"/>
      <c r="D2" s="181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="174" customFormat="1" ht="21.75" customHeight="1" spans="2:17">
      <c r="B3" s="182"/>
      <c r="C3" s="182"/>
      <c r="D3" s="183"/>
      <c r="E3" s="184"/>
      <c r="F3" s="184"/>
      <c r="G3" s="182"/>
      <c r="H3" s="182"/>
      <c r="I3" s="182"/>
      <c r="J3" s="182"/>
      <c r="K3" s="194"/>
      <c r="L3" s="182"/>
      <c r="M3" s="195" t="s">
        <v>2</v>
      </c>
      <c r="N3" s="195"/>
      <c r="O3" s="175"/>
      <c r="P3" s="175"/>
      <c r="Q3" s="175"/>
    </row>
    <row r="4" s="175" customFormat="1" ht="27" customHeight="1" spans="1:14">
      <c r="A4" s="28" t="s">
        <v>3</v>
      </c>
      <c r="B4" s="28" t="s">
        <v>4</v>
      </c>
      <c r="C4" s="28" t="s">
        <v>5</v>
      </c>
      <c r="D4" s="185" t="s">
        <v>6</v>
      </c>
      <c r="E4" s="28" t="s">
        <v>7</v>
      </c>
      <c r="F4" s="28" t="s">
        <v>8</v>
      </c>
      <c r="G4" s="28" t="s">
        <v>9</v>
      </c>
      <c r="H4" s="186" t="s">
        <v>10</v>
      </c>
      <c r="I4" s="196"/>
      <c r="J4" s="196"/>
      <c r="K4" s="197"/>
      <c r="L4" s="28" t="s">
        <v>11</v>
      </c>
      <c r="M4" s="28" t="s">
        <v>12</v>
      </c>
      <c r="N4" s="28" t="s">
        <v>13</v>
      </c>
    </row>
    <row r="5" s="175" customFormat="1" ht="36.95" customHeight="1" spans="1:14">
      <c r="A5" s="28"/>
      <c r="B5" s="28"/>
      <c r="C5" s="28"/>
      <c r="D5" s="185"/>
      <c r="E5" s="28"/>
      <c r="F5" s="28"/>
      <c r="G5" s="28"/>
      <c r="H5" s="28" t="s">
        <v>14</v>
      </c>
      <c r="I5" s="28" t="s">
        <v>15</v>
      </c>
      <c r="J5" s="28" t="s">
        <v>16</v>
      </c>
      <c r="K5" s="28" t="s">
        <v>17</v>
      </c>
      <c r="L5" s="28"/>
      <c r="M5" s="198"/>
      <c r="N5" s="28"/>
    </row>
    <row r="6" s="144" customFormat="1" ht="32" customHeight="1" spans="1:15">
      <c r="A6" s="187">
        <v>1</v>
      </c>
      <c r="B6" s="188" t="s">
        <v>18</v>
      </c>
      <c r="C6" s="188" t="s">
        <v>19</v>
      </c>
      <c r="D6" s="188">
        <v>2021.06</v>
      </c>
      <c r="E6" s="188" t="s">
        <v>20</v>
      </c>
      <c r="F6" s="188" t="s">
        <v>21</v>
      </c>
      <c r="G6" s="188" t="s">
        <v>22</v>
      </c>
      <c r="H6" s="188">
        <v>0</v>
      </c>
      <c r="I6" s="188">
        <v>0</v>
      </c>
      <c r="J6" s="188">
        <v>3000</v>
      </c>
      <c r="K6" s="188">
        <v>3000</v>
      </c>
      <c r="L6" s="188" t="s">
        <v>23</v>
      </c>
      <c r="M6" s="188">
        <v>36000</v>
      </c>
      <c r="N6" s="188"/>
      <c r="O6" s="84"/>
    </row>
    <row r="7" s="175" customFormat="1" ht="32" customHeight="1" spans="1:15">
      <c r="A7" s="187">
        <v>2</v>
      </c>
      <c r="B7" s="188" t="s">
        <v>24</v>
      </c>
      <c r="C7" s="188" t="s">
        <v>25</v>
      </c>
      <c r="D7" s="188">
        <v>2021.07</v>
      </c>
      <c r="E7" s="188" t="s">
        <v>20</v>
      </c>
      <c r="F7" s="188" t="s">
        <v>21</v>
      </c>
      <c r="G7" s="188" t="s">
        <v>26</v>
      </c>
      <c r="H7" s="188">
        <v>0</v>
      </c>
      <c r="I7" s="188">
        <v>0</v>
      </c>
      <c r="J7" s="188">
        <v>2000</v>
      </c>
      <c r="K7" s="188">
        <v>2000</v>
      </c>
      <c r="L7" s="188" t="s">
        <v>27</v>
      </c>
      <c r="M7" s="188">
        <v>24000</v>
      </c>
      <c r="N7" s="188"/>
      <c r="O7" s="84"/>
    </row>
    <row r="8" s="175" customFormat="1" ht="32" customHeight="1" spans="1:15">
      <c r="A8" s="187">
        <v>3</v>
      </c>
      <c r="B8" s="188" t="s">
        <v>28</v>
      </c>
      <c r="C8" s="188" t="s">
        <v>25</v>
      </c>
      <c r="D8" s="188">
        <v>2021.07</v>
      </c>
      <c r="E8" s="188" t="s">
        <v>20</v>
      </c>
      <c r="F8" s="188" t="s">
        <v>21</v>
      </c>
      <c r="G8" s="188" t="s">
        <v>26</v>
      </c>
      <c r="H8" s="188">
        <v>0</v>
      </c>
      <c r="I8" s="188">
        <v>0</v>
      </c>
      <c r="J8" s="188">
        <v>2000</v>
      </c>
      <c r="K8" s="188">
        <v>2000</v>
      </c>
      <c r="L8" s="188" t="s">
        <v>27</v>
      </c>
      <c r="M8" s="188">
        <v>24000</v>
      </c>
      <c r="N8" s="188"/>
      <c r="O8" s="84"/>
    </row>
    <row r="9" s="175" customFormat="1" ht="32" customHeight="1" spans="1:15">
      <c r="A9" s="187">
        <v>4</v>
      </c>
      <c r="B9" s="188" t="s">
        <v>29</v>
      </c>
      <c r="C9" s="188" t="s">
        <v>25</v>
      </c>
      <c r="D9" s="188">
        <v>2022.01</v>
      </c>
      <c r="E9" s="188" t="s">
        <v>20</v>
      </c>
      <c r="F9" s="188" t="s">
        <v>21</v>
      </c>
      <c r="G9" s="188" t="s">
        <v>30</v>
      </c>
      <c r="H9" s="188">
        <v>0</v>
      </c>
      <c r="I9" s="188">
        <v>0</v>
      </c>
      <c r="J9" s="188">
        <v>2000</v>
      </c>
      <c r="K9" s="188">
        <v>2000</v>
      </c>
      <c r="L9" s="188" t="s">
        <v>31</v>
      </c>
      <c r="M9" s="188">
        <v>12000</v>
      </c>
      <c r="N9" s="188"/>
      <c r="O9" s="84"/>
    </row>
    <row r="10" s="175" customFormat="1" ht="32" customHeight="1" spans="1:15">
      <c r="A10" s="187">
        <v>5</v>
      </c>
      <c r="B10" s="188" t="s">
        <v>32</v>
      </c>
      <c r="C10" s="188" t="s">
        <v>25</v>
      </c>
      <c r="D10" s="188">
        <v>2021.05</v>
      </c>
      <c r="E10" s="188" t="s">
        <v>20</v>
      </c>
      <c r="F10" s="188" t="s">
        <v>21</v>
      </c>
      <c r="G10" s="188" t="s">
        <v>33</v>
      </c>
      <c r="H10" s="188">
        <v>0</v>
      </c>
      <c r="I10" s="188">
        <v>0</v>
      </c>
      <c r="J10" s="188">
        <v>2000</v>
      </c>
      <c r="K10" s="188">
        <v>2000</v>
      </c>
      <c r="L10" s="188" t="s">
        <v>27</v>
      </c>
      <c r="M10" s="188">
        <v>24000</v>
      </c>
      <c r="N10" s="188"/>
      <c r="O10" s="84"/>
    </row>
    <row r="11" s="175" customFormat="1" ht="32" customHeight="1" spans="1:15">
      <c r="A11" s="187">
        <v>6</v>
      </c>
      <c r="B11" s="188" t="s">
        <v>34</v>
      </c>
      <c r="C11" s="188" t="s">
        <v>25</v>
      </c>
      <c r="D11" s="188">
        <v>2021.07</v>
      </c>
      <c r="E11" s="188" t="s">
        <v>20</v>
      </c>
      <c r="F11" s="188" t="s">
        <v>21</v>
      </c>
      <c r="G11" s="188" t="s">
        <v>26</v>
      </c>
      <c r="H11" s="188">
        <v>0</v>
      </c>
      <c r="I11" s="188">
        <v>0</v>
      </c>
      <c r="J11" s="188">
        <v>2000</v>
      </c>
      <c r="K11" s="188">
        <v>2000</v>
      </c>
      <c r="L11" s="188" t="s">
        <v>27</v>
      </c>
      <c r="M11" s="188">
        <v>24000</v>
      </c>
      <c r="N11" s="188"/>
      <c r="O11" s="84"/>
    </row>
    <row r="12" s="175" customFormat="1" ht="32" customHeight="1" spans="1:15">
      <c r="A12" s="187">
        <v>7</v>
      </c>
      <c r="B12" s="188" t="s">
        <v>35</v>
      </c>
      <c r="C12" s="188" t="s">
        <v>25</v>
      </c>
      <c r="D12" s="188" t="s">
        <v>36</v>
      </c>
      <c r="E12" s="188" t="s">
        <v>20</v>
      </c>
      <c r="F12" s="188" t="s">
        <v>21</v>
      </c>
      <c r="G12" s="188" t="s">
        <v>26</v>
      </c>
      <c r="H12" s="188">
        <v>0</v>
      </c>
      <c r="I12" s="188">
        <v>0</v>
      </c>
      <c r="J12" s="188">
        <v>2000</v>
      </c>
      <c r="K12" s="188">
        <v>2000</v>
      </c>
      <c r="L12" s="188" t="s">
        <v>27</v>
      </c>
      <c r="M12" s="188">
        <v>24000</v>
      </c>
      <c r="N12" s="188"/>
      <c r="O12" s="84"/>
    </row>
    <row r="13" s="175" customFormat="1" ht="32" customHeight="1" spans="1:15">
      <c r="A13" s="187">
        <v>8</v>
      </c>
      <c r="B13" s="188" t="s">
        <v>37</v>
      </c>
      <c r="C13" s="188" t="s">
        <v>25</v>
      </c>
      <c r="D13" s="188">
        <v>2021.07</v>
      </c>
      <c r="E13" s="188" t="s">
        <v>20</v>
      </c>
      <c r="F13" s="188" t="s">
        <v>21</v>
      </c>
      <c r="G13" s="188" t="s">
        <v>26</v>
      </c>
      <c r="H13" s="188">
        <v>0</v>
      </c>
      <c r="I13" s="188">
        <v>0</v>
      </c>
      <c r="J13" s="188">
        <v>2000</v>
      </c>
      <c r="K13" s="188">
        <v>2000</v>
      </c>
      <c r="L13" s="188" t="s">
        <v>27</v>
      </c>
      <c r="M13" s="188">
        <v>24000</v>
      </c>
      <c r="N13" s="188"/>
      <c r="O13" s="84"/>
    </row>
    <row r="14" s="175" customFormat="1" ht="32" customHeight="1" spans="1:15">
      <c r="A14" s="187">
        <v>9</v>
      </c>
      <c r="B14" s="188" t="s">
        <v>38</v>
      </c>
      <c r="C14" s="188" t="s">
        <v>39</v>
      </c>
      <c r="D14" s="189">
        <v>2021.1</v>
      </c>
      <c r="E14" s="188" t="s">
        <v>20</v>
      </c>
      <c r="F14" s="188" t="s">
        <v>21</v>
      </c>
      <c r="G14" s="188" t="s">
        <v>40</v>
      </c>
      <c r="H14" s="188">
        <v>0</v>
      </c>
      <c r="I14" s="188">
        <v>0</v>
      </c>
      <c r="J14" s="188">
        <v>1000</v>
      </c>
      <c r="K14" s="188">
        <v>1000</v>
      </c>
      <c r="L14" s="188" t="s">
        <v>41</v>
      </c>
      <c r="M14" s="188">
        <v>9000</v>
      </c>
      <c r="N14" s="188"/>
      <c r="O14" s="84"/>
    </row>
    <row r="15" s="175" customFormat="1" ht="32" customHeight="1" spans="1:15">
      <c r="A15" s="187">
        <v>10</v>
      </c>
      <c r="B15" s="188" t="s">
        <v>42</v>
      </c>
      <c r="C15" s="188" t="s">
        <v>39</v>
      </c>
      <c r="D15" s="188">
        <v>2021.03</v>
      </c>
      <c r="E15" s="188" t="s">
        <v>20</v>
      </c>
      <c r="F15" s="188" t="s">
        <v>21</v>
      </c>
      <c r="G15" s="188" t="s">
        <v>43</v>
      </c>
      <c r="H15" s="188">
        <v>0</v>
      </c>
      <c r="I15" s="188">
        <v>0</v>
      </c>
      <c r="J15" s="188">
        <v>1000</v>
      </c>
      <c r="K15" s="188">
        <v>1000</v>
      </c>
      <c r="L15" s="188" t="s">
        <v>44</v>
      </c>
      <c r="M15" s="188">
        <v>12000</v>
      </c>
      <c r="N15" s="188"/>
      <c r="O15" s="84"/>
    </row>
    <row r="16" s="175" customFormat="1" ht="32" customHeight="1" spans="1:15">
      <c r="A16" s="187">
        <v>11</v>
      </c>
      <c r="B16" s="188" t="s">
        <v>45</v>
      </c>
      <c r="C16" s="188" t="s">
        <v>39</v>
      </c>
      <c r="D16" s="188">
        <v>2021.08</v>
      </c>
      <c r="E16" s="188" t="s">
        <v>20</v>
      </c>
      <c r="F16" s="188" t="s">
        <v>21</v>
      </c>
      <c r="G16" s="188" t="s">
        <v>46</v>
      </c>
      <c r="H16" s="188">
        <v>0</v>
      </c>
      <c r="I16" s="188">
        <v>0</v>
      </c>
      <c r="J16" s="188">
        <v>1000</v>
      </c>
      <c r="K16" s="188">
        <v>1000</v>
      </c>
      <c r="L16" s="188" t="s">
        <v>47</v>
      </c>
      <c r="M16" s="188">
        <v>11000</v>
      </c>
      <c r="N16" s="188"/>
      <c r="O16" s="84"/>
    </row>
    <row r="17" s="175" customFormat="1" ht="32" customHeight="1" spans="1:15">
      <c r="A17" s="187">
        <v>12</v>
      </c>
      <c r="B17" s="188" t="s">
        <v>48</v>
      </c>
      <c r="C17" s="188" t="s">
        <v>39</v>
      </c>
      <c r="D17" s="188">
        <v>2021.07</v>
      </c>
      <c r="E17" s="188" t="s">
        <v>20</v>
      </c>
      <c r="F17" s="188" t="s">
        <v>21</v>
      </c>
      <c r="G17" s="188" t="s">
        <v>26</v>
      </c>
      <c r="H17" s="188">
        <v>0</v>
      </c>
      <c r="I17" s="188">
        <v>0</v>
      </c>
      <c r="J17" s="188">
        <v>1000</v>
      </c>
      <c r="K17" s="188">
        <v>1000</v>
      </c>
      <c r="L17" s="188" t="s">
        <v>44</v>
      </c>
      <c r="M17" s="188">
        <v>12000</v>
      </c>
      <c r="N17" s="188"/>
      <c r="O17" s="84"/>
    </row>
    <row r="18" s="175" customFormat="1" ht="32" customHeight="1" spans="1:15">
      <c r="A18" s="187">
        <v>13</v>
      </c>
      <c r="B18" s="188" t="s">
        <v>49</v>
      </c>
      <c r="C18" s="188" t="s">
        <v>39</v>
      </c>
      <c r="D18" s="188">
        <v>2021.07</v>
      </c>
      <c r="E18" s="188" t="s">
        <v>20</v>
      </c>
      <c r="F18" s="188" t="s">
        <v>21</v>
      </c>
      <c r="G18" s="188" t="s">
        <v>26</v>
      </c>
      <c r="H18" s="188">
        <v>0</v>
      </c>
      <c r="I18" s="188">
        <v>0</v>
      </c>
      <c r="J18" s="188">
        <v>1000</v>
      </c>
      <c r="K18" s="188">
        <v>1000</v>
      </c>
      <c r="L18" s="188" t="s">
        <v>44</v>
      </c>
      <c r="M18" s="188">
        <v>12000</v>
      </c>
      <c r="N18" s="188"/>
      <c r="O18" s="84"/>
    </row>
    <row r="19" s="175" customFormat="1" ht="32" customHeight="1" spans="1:15">
      <c r="A19" s="187">
        <v>14</v>
      </c>
      <c r="B19" s="188" t="s">
        <v>50</v>
      </c>
      <c r="C19" s="188" t="s">
        <v>39</v>
      </c>
      <c r="D19" s="188">
        <v>2021.07</v>
      </c>
      <c r="E19" s="188" t="s">
        <v>20</v>
      </c>
      <c r="F19" s="188" t="s">
        <v>21</v>
      </c>
      <c r="G19" s="188" t="s">
        <v>26</v>
      </c>
      <c r="H19" s="188">
        <v>0</v>
      </c>
      <c r="I19" s="188">
        <v>0</v>
      </c>
      <c r="J19" s="188">
        <v>1000</v>
      </c>
      <c r="K19" s="188">
        <v>1000</v>
      </c>
      <c r="L19" s="188" t="s">
        <v>44</v>
      </c>
      <c r="M19" s="188">
        <v>12000</v>
      </c>
      <c r="N19" s="188"/>
      <c r="O19" s="84"/>
    </row>
    <row r="20" s="175" customFormat="1" ht="32" customHeight="1" spans="1:15">
      <c r="A20" s="187">
        <v>15</v>
      </c>
      <c r="B20" s="188" t="s">
        <v>51</v>
      </c>
      <c r="C20" s="188" t="s">
        <v>39</v>
      </c>
      <c r="D20" s="188">
        <v>2022.01</v>
      </c>
      <c r="E20" s="188" t="s">
        <v>20</v>
      </c>
      <c r="F20" s="188" t="s">
        <v>21</v>
      </c>
      <c r="G20" s="188" t="s">
        <v>30</v>
      </c>
      <c r="H20" s="188">
        <v>0</v>
      </c>
      <c r="I20" s="188">
        <v>0</v>
      </c>
      <c r="J20" s="188">
        <v>1000</v>
      </c>
      <c r="K20" s="188">
        <v>1000</v>
      </c>
      <c r="L20" s="188" t="s">
        <v>52</v>
      </c>
      <c r="M20" s="188">
        <v>6000</v>
      </c>
      <c r="N20" s="188"/>
      <c r="O20" s="144"/>
    </row>
    <row r="21" s="175" customFormat="1" ht="32" customHeight="1" spans="1:15">
      <c r="A21" s="187">
        <v>16</v>
      </c>
      <c r="B21" s="188" t="s">
        <v>53</v>
      </c>
      <c r="C21" s="188" t="s">
        <v>39</v>
      </c>
      <c r="D21" s="188">
        <v>2021.09</v>
      </c>
      <c r="E21" s="188" t="s">
        <v>20</v>
      </c>
      <c r="F21" s="188" t="s">
        <v>21</v>
      </c>
      <c r="G21" s="188" t="s">
        <v>54</v>
      </c>
      <c r="H21" s="188">
        <v>0</v>
      </c>
      <c r="I21" s="188">
        <v>0</v>
      </c>
      <c r="J21" s="188">
        <v>1000</v>
      </c>
      <c r="K21" s="188">
        <v>1000</v>
      </c>
      <c r="L21" s="188" t="s">
        <v>55</v>
      </c>
      <c r="M21" s="188">
        <v>10000</v>
      </c>
      <c r="N21" s="188"/>
      <c r="O21" s="84"/>
    </row>
    <row r="22" s="175" customFormat="1" ht="32" customHeight="1" spans="1:15">
      <c r="A22" s="187">
        <v>17</v>
      </c>
      <c r="B22" s="188" t="s">
        <v>56</v>
      </c>
      <c r="C22" s="188" t="s">
        <v>39</v>
      </c>
      <c r="D22" s="189">
        <v>2020.1</v>
      </c>
      <c r="E22" s="188" t="s">
        <v>20</v>
      </c>
      <c r="F22" s="188" t="s">
        <v>21</v>
      </c>
      <c r="G22" s="188" t="s">
        <v>57</v>
      </c>
      <c r="H22" s="188">
        <v>0</v>
      </c>
      <c r="I22" s="188">
        <v>0</v>
      </c>
      <c r="J22" s="188">
        <v>1000</v>
      </c>
      <c r="K22" s="188">
        <v>0</v>
      </c>
      <c r="L22" s="188" t="s">
        <v>47</v>
      </c>
      <c r="M22" s="188">
        <v>11000</v>
      </c>
      <c r="N22" s="188" t="s">
        <v>58</v>
      </c>
      <c r="O22" s="84"/>
    </row>
    <row r="23" s="175" customFormat="1" ht="32" customHeight="1" spans="1:15">
      <c r="A23" s="187">
        <v>18</v>
      </c>
      <c r="B23" s="188" t="s">
        <v>59</v>
      </c>
      <c r="C23" s="188" t="s">
        <v>39</v>
      </c>
      <c r="D23" s="188">
        <v>2019.08</v>
      </c>
      <c r="E23" s="188" t="s">
        <v>20</v>
      </c>
      <c r="F23" s="188" t="s">
        <v>21</v>
      </c>
      <c r="G23" s="188" t="s">
        <v>60</v>
      </c>
      <c r="H23" s="188">
        <v>0</v>
      </c>
      <c r="I23" s="188">
        <v>500</v>
      </c>
      <c r="J23" s="188">
        <v>1000</v>
      </c>
      <c r="K23" s="188">
        <v>0</v>
      </c>
      <c r="L23" s="188" t="s">
        <v>61</v>
      </c>
      <c r="M23" s="188">
        <v>8000</v>
      </c>
      <c r="N23" s="188"/>
      <c r="O23" s="84"/>
    </row>
    <row r="24" s="175" customFormat="1" ht="32" customHeight="1" spans="1:15">
      <c r="A24" s="187">
        <v>19</v>
      </c>
      <c r="B24" s="188" t="s">
        <v>62</v>
      </c>
      <c r="C24" s="188" t="s">
        <v>39</v>
      </c>
      <c r="D24" s="188">
        <v>2021.09</v>
      </c>
      <c r="E24" s="188" t="s">
        <v>20</v>
      </c>
      <c r="F24" s="188" t="s">
        <v>21</v>
      </c>
      <c r="G24" s="188" t="s">
        <v>54</v>
      </c>
      <c r="H24" s="188">
        <v>0</v>
      </c>
      <c r="I24" s="188">
        <v>0</v>
      </c>
      <c r="J24" s="188">
        <v>1000</v>
      </c>
      <c r="K24" s="188">
        <v>1000</v>
      </c>
      <c r="L24" s="188" t="s">
        <v>55</v>
      </c>
      <c r="M24" s="188">
        <v>10000</v>
      </c>
      <c r="N24" s="188"/>
      <c r="O24" s="84"/>
    </row>
    <row r="25" s="175" customFormat="1" ht="32" customHeight="1" spans="1:15">
      <c r="A25" s="187">
        <v>20</v>
      </c>
      <c r="B25" s="188" t="s">
        <v>63</v>
      </c>
      <c r="C25" s="188" t="s">
        <v>39</v>
      </c>
      <c r="D25" s="188">
        <v>2021.07</v>
      </c>
      <c r="E25" s="188" t="s">
        <v>20</v>
      </c>
      <c r="F25" s="188" t="s">
        <v>21</v>
      </c>
      <c r="G25" s="188" t="s">
        <v>26</v>
      </c>
      <c r="H25" s="188">
        <v>0</v>
      </c>
      <c r="I25" s="188">
        <v>0</v>
      </c>
      <c r="J25" s="188">
        <v>1000</v>
      </c>
      <c r="K25" s="188">
        <v>1000</v>
      </c>
      <c r="L25" s="188" t="s">
        <v>44</v>
      </c>
      <c r="M25" s="188">
        <v>12000</v>
      </c>
      <c r="N25" s="188"/>
      <c r="O25" s="84"/>
    </row>
    <row r="26" s="175" customFormat="1" ht="32" customHeight="1" spans="1:15">
      <c r="A26" s="187">
        <v>21</v>
      </c>
      <c r="B26" s="188" t="s">
        <v>64</v>
      </c>
      <c r="C26" s="188" t="s">
        <v>39</v>
      </c>
      <c r="D26" s="188" t="s">
        <v>65</v>
      </c>
      <c r="E26" s="188" t="s">
        <v>20</v>
      </c>
      <c r="F26" s="188" t="s">
        <v>21</v>
      </c>
      <c r="G26" s="188" t="s">
        <v>46</v>
      </c>
      <c r="H26" s="188">
        <v>0</v>
      </c>
      <c r="I26" s="188">
        <v>0</v>
      </c>
      <c r="J26" s="188">
        <v>1000</v>
      </c>
      <c r="K26" s="188">
        <v>1000</v>
      </c>
      <c r="L26" s="188" t="s">
        <v>47</v>
      </c>
      <c r="M26" s="188">
        <v>11000</v>
      </c>
      <c r="N26" s="188"/>
      <c r="O26" s="84"/>
    </row>
    <row r="27" s="175" customFormat="1" ht="32" customHeight="1" spans="1:15">
      <c r="A27" s="187">
        <v>22</v>
      </c>
      <c r="B27" s="188" t="s">
        <v>66</v>
      </c>
      <c r="C27" s="188" t="s">
        <v>39</v>
      </c>
      <c r="D27" s="188" t="s">
        <v>67</v>
      </c>
      <c r="E27" s="188" t="s">
        <v>20</v>
      </c>
      <c r="F27" s="188" t="s">
        <v>21</v>
      </c>
      <c r="G27" s="188" t="s">
        <v>68</v>
      </c>
      <c r="H27" s="188">
        <v>0</v>
      </c>
      <c r="I27" s="188">
        <v>0</v>
      </c>
      <c r="J27" s="188">
        <v>1000</v>
      </c>
      <c r="K27" s="188">
        <v>1000</v>
      </c>
      <c r="L27" s="188" t="s">
        <v>69</v>
      </c>
      <c r="M27" s="188">
        <v>8000</v>
      </c>
      <c r="N27" s="188"/>
      <c r="O27" s="84"/>
    </row>
    <row r="28" s="175" customFormat="1" ht="32" customHeight="1" spans="1:15">
      <c r="A28" s="187">
        <v>23</v>
      </c>
      <c r="B28" s="188" t="s">
        <v>70</v>
      </c>
      <c r="C28" s="188" t="s">
        <v>39</v>
      </c>
      <c r="D28" s="188" t="s">
        <v>67</v>
      </c>
      <c r="E28" s="188" t="s">
        <v>71</v>
      </c>
      <c r="F28" s="188" t="s">
        <v>21</v>
      </c>
      <c r="G28" s="188" t="s">
        <v>68</v>
      </c>
      <c r="H28" s="188">
        <v>0</v>
      </c>
      <c r="I28" s="188">
        <v>0</v>
      </c>
      <c r="J28" s="188">
        <v>1000</v>
      </c>
      <c r="K28" s="187">
        <v>1000</v>
      </c>
      <c r="L28" s="188" t="s">
        <v>69</v>
      </c>
      <c r="M28" s="188">
        <v>8000</v>
      </c>
      <c r="N28" s="188"/>
      <c r="O28" s="84"/>
    </row>
    <row r="29" s="175" customFormat="1" ht="32" customHeight="1" spans="1:15">
      <c r="A29" s="187">
        <v>24</v>
      </c>
      <c r="B29" s="188" t="s">
        <v>72</v>
      </c>
      <c r="C29" s="188" t="s">
        <v>39</v>
      </c>
      <c r="D29" s="188">
        <v>2020.06</v>
      </c>
      <c r="E29" s="188" t="s">
        <v>73</v>
      </c>
      <c r="F29" s="188" t="s">
        <v>21</v>
      </c>
      <c r="G29" s="188" t="s">
        <v>74</v>
      </c>
      <c r="H29" s="188">
        <v>0</v>
      </c>
      <c r="I29" s="188">
        <v>0</v>
      </c>
      <c r="J29" s="188">
        <v>1000</v>
      </c>
      <c r="K29" s="188">
        <v>0</v>
      </c>
      <c r="L29" s="188" t="s">
        <v>44</v>
      </c>
      <c r="M29" s="188">
        <v>12000</v>
      </c>
      <c r="N29" s="188"/>
      <c r="O29" s="84"/>
    </row>
    <row r="30" s="175" customFormat="1" ht="32" customHeight="1" spans="1:15">
      <c r="A30" s="187">
        <v>25</v>
      </c>
      <c r="B30" s="187" t="s">
        <v>75</v>
      </c>
      <c r="C30" s="187" t="s">
        <v>39</v>
      </c>
      <c r="D30" s="187">
        <v>2021.08</v>
      </c>
      <c r="E30" s="187" t="s">
        <v>73</v>
      </c>
      <c r="F30" s="187" t="s">
        <v>21</v>
      </c>
      <c r="G30" s="187" t="s">
        <v>46</v>
      </c>
      <c r="H30" s="187">
        <v>0</v>
      </c>
      <c r="I30" s="187">
        <v>0</v>
      </c>
      <c r="J30" s="187">
        <v>1000</v>
      </c>
      <c r="K30" s="187">
        <v>1000</v>
      </c>
      <c r="L30" s="187" t="s">
        <v>47</v>
      </c>
      <c r="M30" s="187">
        <v>11000</v>
      </c>
      <c r="N30" s="187"/>
      <c r="O30" s="84"/>
    </row>
    <row r="31" s="175" customFormat="1" ht="32" customHeight="1" spans="1:15">
      <c r="A31" s="187">
        <v>26</v>
      </c>
      <c r="B31" s="187" t="s">
        <v>76</v>
      </c>
      <c r="C31" s="187" t="s">
        <v>39</v>
      </c>
      <c r="D31" s="187" t="s">
        <v>65</v>
      </c>
      <c r="E31" s="187" t="s">
        <v>73</v>
      </c>
      <c r="F31" s="187" t="s">
        <v>21</v>
      </c>
      <c r="G31" s="187" t="s">
        <v>46</v>
      </c>
      <c r="H31" s="187">
        <v>0</v>
      </c>
      <c r="I31" s="187">
        <v>0</v>
      </c>
      <c r="J31" s="187">
        <v>1000</v>
      </c>
      <c r="K31" s="187">
        <v>1000</v>
      </c>
      <c r="L31" s="187" t="s">
        <v>47</v>
      </c>
      <c r="M31" s="187">
        <v>11000</v>
      </c>
      <c r="N31" s="187"/>
      <c r="O31" s="84"/>
    </row>
    <row r="32" s="175" customFormat="1" ht="32" customHeight="1" spans="1:15">
      <c r="A32" s="187">
        <v>27</v>
      </c>
      <c r="B32" s="187" t="s">
        <v>77</v>
      </c>
      <c r="C32" s="187" t="s">
        <v>39</v>
      </c>
      <c r="D32" s="187" t="s">
        <v>78</v>
      </c>
      <c r="E32" s="187" t="s">
        <v>73</v>
      </c>
      <c r="F32" s="187" t="s">
        <v>21</v>
      </c>
      <c r="G32" s="187" t="s">
        <v>79</v>
      </c>
      <c r="H32" s="187">
        <v>0</v>
      </c>
      <c r="I32" s="187">
        <v>500</v>
      </c>
      <c r="J32" s="187">
        <v>1000</v>
      </c>
      <c r="K32" s="187">
        <v>0</v>
      </c>
      <c r="L32" s="187" t="s">
        <v>80</v>
      </c>
      <c r="M32" s="187">
        <v>10500</v>
      </c>
      <c r="N32" s="187"/>
      <c r="O32" s="84"/>
    </row>
    <row r="33" s="175" customFormat="1" ht="46" customHeight="1" spans="1:15">
      <c r="A33" s="187">
        <v>28</v>
      </c>
      <c r="B33" s="187" t="s">
        <v>81</v>
      </c>
      <c r="C33" s="187" t="s">
        <v>39</v>
      </c>
      <c r="D33" s="187" t="s">
        <v>82</v>
      </c>
      <c r="E33" s="187" t="s">
        <v>73</v>
      </c>
      <c r="F33" s="187" t="s">
        <v>21</v>
      </c>
      <c r="G33" s="187" t="s">
        <v>83</v>
      </c>
      <c r="H33" s="187">
        <v>0</v>
      </c>
      <c r="I33" s="187">
        <v>0</v>
      </c>
      <c r="J33" s="187">
        <v>1000</v>
      </c>
      <c r="K33" s="187">
        <v>0</v>
      </c>
      <c r="L33" s="187" t="s">
        <v>52</v>
      </c>
      <c r="M33" s="187">
        <v>6000</v>
      </c>
      <c r="N33" s="187" t="s">
        <v>84</v>
      </c>
      <c r="O33" s="84"/>
    </row>
    <row r="34" s="175" customFormat="1" ht="32" customHeight="1" spans="1:15">
      <c r="A34" s="187">
        <v>29</v>
      </c>
      <c r="B34" s="188" t="s">
        <v>85</v>
      </c>
      <c r="C34" s="188" t="s">
        <v>39</v>
      </c>
      <c r="D34" s="188" t="s">
        <v>67</v>
      </c>
      <c r="E34" s="188" t="s">
        <v>73</v>
      </c>
      <c r="F34" s="188" t="s">
        <v>21</v>
      </c>
      <c r="G34" s="188" t="s">
        <v>68</v>
      </c>
      <c r="H34" s="188">
        <v>0</v>
      </c>
      <c r="I34" s="188">
        <v>0</v>
      </c>
      <c r="J34" s="188">
        <v>1000</v>
      </c>
      <c r="K34" s="188">
        <v>1000</v>
      </c>
      <c r="L34" s="188" t="s">
        <v>69</v>
      </c>
      <c r="M34" s="188">
        <v>8000</v>
      </c>
      <c r="N34" s="188"/>
      <c r="O34" s="84"/>
    </row>
    <row r="35" s="175" customFormat="1" ht="32" customHeight="1" spans="1:15">
      <c r="A35" s="187">
        <v>30</v>
      </c>
      <c r="B35" s="188" t="s">
        <v>86</v>
      </c>
      <c r="C35" s="188" t="s">
        <v>39</v>
      </c>
      <c r="D35" s="188" t="s">
        <v>67</v>
      </c>
      <c r="E35" s="188" t="s">
        <v>73</v>
      </c>
      <c r="F35" s="188" t="s">
        <v>21</v>
      </c>
      <c r="G35" s="188" t="s">
        <v>68</v>
      </c>
      <c r="H35" s="188">
        <v>0</v>
      </c>
      <c r="I35" s="188">
        <v>0</v>
      </c>
      <c r="J35" s="188">
        <v>1000</v>
      </c>
      <c r="K35" s="188">
        <v>1000</v>
      </c>
      <c r="L35" s="188" t="s">
        <v>69</v>
      </c>
      <c r="M35" s="188">
        <v>8000</v>
      </c>
      <c r="N35" s="188"/>
      <c r="O35" s="84"/>
    </row>
    <row r="36" s="175" customFormat="1" ht="32" customHeight="1" spans="1:15">
      <c r="A36" s="187">
        <v>31</v>
      </c>
      <c r="B36" s="188" t="s">
        <v>87</v>
      </c>
      <c r="C36" s="188" t="s">
        <v>39</v>
      </c>
      <c r="D36" s="188" t="s">
        <v>88</v>
      </c>
      <c r="E36" s="188" t="s">
        <v>73</v>
      </c>
      <c r="F36" s="188" t="s">
        <v>21</v>
      </c>
      <c r="G36" s="188" t="s">
        <v>30</v>
      </c>
      <c r="H36" s="188">
        <v>0</v>
      </c>
      <c r="I36" s="188">
        <v>0</v>
      </c>
      <c r="J36" s="188">
        <v>1000</v>
      </c>
      <c r="K36" s="188">
        <v>1000</v>
      </c>
      <c r="L36" s="188" t="s">
        <v>52</v>
      </c>
      <c r="M36" s="188">
        <v>6000</v>
      </c>
      <c r="N36" s="188"/>
      <c r="O36" s="84"/>
    </row>
    <row r="37" s="175" customFormat="1" ht="32" customHeight="1" spans="1:15">
      <c r="A37" s="187">
        <v>32</v>
      </c>
      <c r="B37" s="190" t="s">
        <v>89</v>
      </c>
      <c r="C37" s="190" t="s">
        <v>39</v>
      </c>
      <c r="D37" s="191">
        <v>2019.12</v>
      </c>
      <c r="E37" s="190" t="s">
        <v>90</v>
      </c>
      <c r="F37" s="190" t="s">
        <v>21</v>
      </c>
      <c r="G37" s="190" t="s">
        <v>91</v>
      </c>
      <c r="H37" s="190">
        <v>0</v>
      </c>
      <c r="I37" s="190">
        <v>500</v>
      </c>
      <c r="J37" s="190">
        <v>1000</v>
      </c>
      <c r="K37" s="190">
        <v>0</v>
      </c>
      <c r="L37" s="190" t="s">
        <v>92</v>
      </c>
      <c r="M37" s="190">
        <v>10000</v>
      </c>
      <c r="N37" s="190"/>
      <c r="O37" s="84"/>
    </row>
    <row r="38" s="175" customFormat="1" ht="46" customHeight="1" spans="1:15">
      <c r="A38" s="187">
        <v>33</v>
      </c>
      <c r="B38" s="187" t="s">
        <v>93</v>
      </c>
      <c r="C38" s="187" t="s">
        <v>39</v>
      </c>
      <c r="D38" s="192" t="s">
        <v>94</v>
      </c>
      <c r="E38" s="187" t="s">
        <v>90</v>
      </c>
      <c r="F38" s="187" t="s">
        <v>21</v>
      </c>
      <c r="G38" s="187" t="s">
        <v>57</v>
      </c>
      <c r="H38" s="187">
        <v>0</v>
      </c>
      <c r="I38" s="187">
        <v>0</v>
      </c>
      <c r="J38" s="187">
        <v>1000</v>
      </c>
      <c r="K38" s="188">
        <v>0</v>
      </c>
      <c r="L38" s="187" t="s">
        <v>52</v>
      </c>
      <c r="M38" s="187">
        <v>6000</v>
      </c>
      <c r="N38" s="187" t="s">
        <v>95</v>
      </c>
      <c r="O38" s="84"/>
    </row>
    <row r="39" s="175" customFormat="1" ht="42" customHeight="1" spans="1:15">
      <c r="A39" s="187">
        <v>34</v>
      </c>
      <c r="B39" s="188" t="s">
        <v>96</v>
      </c>
      <c r="C39" s="188" t="s">
        <v>39</v>
      </c>
      <c r="D39" s="188" t="s">
        <v>97</v>
      </c>
      <c r="E39" s="188" t="s">
        <v>90</v>
      </c>
      <c r="F39" s="188" t="s">
        <v>21</v>
      </c>
      <c r="G39" s="188" t="s">
        <v>98</v>
      </c>
      <c r="H39" s="188">
        <v>0</v>
      </c>
      <c r="I39" s="188">
        <v>0</v>
      </c>
      <c r="J39" s="188">
        <v>1000</v>
      </c>
      <c r="K39" s="188">
        <v>0</v>
      </c>
      <c r="L39" s="188" t="s">
        <v>99</v>
      </c>
      <c r="M39" s="188">
        <v>3000</v>
      </c>
      <c r="N39" s="188" t="s">
        <v>100</v>
      </c>
      <c r="O39" s="84"/>
    </row>
    <row r="40" s="175" customFormat="1" ht="32" customHeight="1" spans="1:15">
      <c r="A40" s="187">
        <v>35</v>
      </c>
      <c r="B40" s="188" t="s">
        <v>101</v>
      </c>
      <c r="C40" s="188" t="s">
        <v>39</v>
      </c>
      <c r="D40" s="188">
        <v>2020.06</v>
      </c>
      <c r="E40" s="188" t="s">
        <v>102</v>
      </c>
      <c r="F40" s="188" t="s">
        <v>21</v>
      </c>
      <c r="G40" s="188" t="s">
        <v>74</v>
      </c>
      <c r="H40" s="188">
        <v>0</v>
      </c>
      <c r="I40" s="188">
        <v>0</v>
      </c>
      <c r="J40" s="188">
        <v>1000</v>
      </c>
      <c r="K40" s="188">
        <v>0</v>
      </c>
      <c r="L40" s="188" t="s">
        <v>44</v>
      </c>
      <c r="M40" s="188">
        <v>12000</v>
      </c>
      <c r="N40" s="188"/>
      <c r="O40" s="84"/>
    </row>
    <row r="41" s="175" customFormat="1" ht="32" customHeight="1" spans="1:15">
      <c r="A41" s="187">
        <v>36</v>
      </c>
      <c r="B41" s="188" t="s">
        <v>103</v>
      </c>
      <c r="C41" s="188" t="s">
        <v>39</v>
      </c>
      <c r="D41" s="188">
        <v>2021.04</v>
      </c>
      <c r="E41" s="188" t="s">
        <v>102</v>
      </c>
      <c r="F41" s="188" t="s">
        <v>21</v>
      </c>
      <c r="G41" s="188" t="s">
        <v>104</v>
      </c>
      <c r="H41" s="188">
        <v>0</v>
      </c>
      <c r="I41" s="188">
        <v>0</v>
      </c>
      <c r="J41" s="188">
        <v>1000</v>
      </c>
      <c r="K41" s="188">
        <v>1000</v>
      </c>
      <c r="L41" s="188" t="s">
        <v>44</v>
      </c>
      <c r="M41" s="188">
        <v>12000</v>
      </c>
      <c r="N41" s="188"/>
      <c r="O41" s="84"/>
    </row>
    <row r="42" s="175" customFormat="1" ht="32" customHeight="1" spans="1:15">
      <c r="A42" s="187">
        <v>37</v>
      </c>
      <c r="B42" s="188" t="s">
        <v>105</v>
      </c>
      <c r="C42" s="188" t="s">
        <v>39</v>
      </c>
      <c r="D42" s="188" t="s">
        <v>106</v>
      </c>
      <c r="E42" s="188" t="s">
        <v>102</v>
      </c>
      <c r="F42" s="188" t="s">
        <v>21</v>
      </c>
      <c r="G42" s="188" t="s">
        <v>22</v>
      </c>
      <c r="H42" s="188">
        <v>0</v>
      </c>
      <c r="I42" s="188">
        <v>0</v>
      </c>
      <c r="J42" s="188">
        <v>1000</v>
      </c>
      <c r="K42" s="188">
        <v>1000</v>
      </c>
      <c r="L42" s="188" t="s">
        <v>44</v>
      </c>
      <c r="M42" s="188">
        <v>12000</v>
      </c>
      <c r="N42" s="188"/>
      <c r="O42" s="84"/>
    </row>
    <row r="43" s="175" customFormat="1" ht="42" customHeight="1" spans="1:15">
      <c r="A43" s="187">
        <v>38</v>
      </c>
      <c r="B43" s="188" t="s">
        <v>107</v>
      </c>
      <c r="C43" s="188" t="s">
        <v>39</v>
      </c>
      <c r="D43" s="188" t="s">
        <v>108</v>
      </c>
      <c r="E43" s="188" t="s">
        <v>102</v>
      </c>
      <c r="F43" s="188" t="s">
        <v>21</v>
      </c>
      <c r="G43" s="188" t="s">
        <v>109</v>
      </c>
      <c r="H43" s="188">
        <v>0</v>
      </c>
      <c r="I43" s="188">
        <v>500</v>
      </c>
      <c r="J43" s="188">
        <v>1000</v>
      </c>
      <c r="K43" s="188">
        <v>0</v>
      </c>
      <c r="L43" s="188" t="s">
        <v>110</v>
      </c>
      <c r="M43" s="188">
        <v>3000</v>
      </c>
      <c r="N43" s="188" t="s">
        <v>111</v>
      </c>
      <c r="O43" s="84"/>
    </row>
    <row r="44" s="175" customFormat="1" ht="32" customHeight="1" spans="1:15">
      <c r="A44" s="187">
        <v>39</v>
      </c>
      <c r="B44" s="188" t="s">
        <v>112</v>
      </c>
      <c r="C44" s="188" t="s">
        <v>39</v>
      </c>
      <c r="D44" s="188" t="s">
        <v>65</v>
      </c>
      <c r="E44" s="188" t="s">
        <v>102</v>
      </c>
      <c r="F44" s="188" t="s">
        <v>21</v>
      </c>
      <c r="G44" s="188" t="s">
        <v>46</v>
      </c>
      <c r="H44" s="188">
        <v>0</v>
      </c>
      <c r="I44" s="188">
        <v>0</v>
      </c>
      <c r="J44" s="188">
        <v>1000</v>
      </c>
      <c r="K44" s="188">
        <v>1000</v>
      </c>
      <c r="L44" s="188" t="s">
        <v>47</v>
      </c>
      <c r="M44" s="188">
        <v>11000</v>
      </c>
      <c r="N44" s="188"/>
      <c r="O44" s="84"/>
    </row>
    <row r="45" s="175" customFormat="1" ht="32" customHeight="1" spans="1:15">
      <c r="A45" s="187">
        <v>40</v>
      </c>
      <c r="B45" s="187" t="s">
        <v>113</v>
      </c>
      <c r="C45" s="187" t="s">
        <v>39</v>
      </c>
      <c r="D45" s="192">
        <v>2020.07</v>
      </c>
      <c r="E45" s="187" t="s">
        <v>114</v>
      </c>
      <c r="F45" s="187" t="s">
        <v>21</v>
      </c>
      <c r="G45" s="187" t="s">
        <v>115</v>
      </c>
      <c r="H45" s="187">
        <v>0</v>
      </c>
      <c r="I45" s="187">
        <v>0</v>
      </c>
      <c r="J45" s="187">
        <v>1000</v>
      </c>
      <c r="K45" s="187">
        <v>0</v>
      </c>
      <c r="L45" s="187" t="s">
        <v>44</v>
      </c>
      <c r="M45" s="187">
        <v>12000</v>
      </c>
      <c r="N45" s="187"/>
      <c r="O45" s="84"/>
    </row>
    <row r="46" s="175" customFormat="1" ht="32" customHeight="1" spans="1:15">
      <c r="A46" s="187">
        <v>41</v>
      </c>
      <c r="B46" s="187" t="s">
        <v>116</v>
      </c>
      <c r="C46" s="187" t="s">
        <v>39</v>
      </c>
      <c r="D46" s="192">
        <v>2021.04</v>
      </c>
      <c r="E46" s="187" t="s">
        <v>114</v>
      </c>
      <c r="F46" s="187" t="s">
        <v>21</v>
      </c>
      <c r="G46" s="187" t="s">
        <v>104</v>
      </c>
      <c r="H46" s="187">
        <v>0</v>
      </c>
      <c r="I46" s="187">
        <v>0</v>
      </c>
      <c r="J46" s="187">
        <v>1000</v>
      </c>
      <c r="K46" s="187">
        <v>1000</v>
      </c>
      <c r="L46" s="187" t="s">
        <v>44</v>
      </c>
      <c r="M46" s="187">
        <v>12000</v>
      </c>
      <c r="N46" s="187"/>
      <c r="O46" s="84"/>
    </row>
    <row r="47" s="175" customFormat="1" ht="32" customHeight="1" spans="1:15">
      <c r="A47" s="187">
        <v>42</v>
      </c>
      <c r="B47" s="7" t="s">
        <v>117</v>
      </c>
      <c r="C47" s="7" t="s">
        <v>39</v>
      </c>
      <c r="D47" s="192">
        <v>2021.03</v>
      </c>
      <c r="E47" s="188" t="s">
        <v>114</v>
      </c>
      <c r="F47" s="188" t="s">
        <v>21</v>
      </c>
      <c r="G47" s="187" t="s">
        <v>43</v>
      </c>
      <c r="H47" s="187">
        <v>0</v>
      </c>
      <c r="I47" s="187">
        <v>0</v>
      </c>
      <c r="J47" s="187">
        <v>1000</v>
      </c>
      <c r="K47" s="187">
        <v>1000</v>
      </c>
      <c r="L47" s="187" t="s">
        <v>44</v>
      </c>
      <c r="M47" s="187">
        <v>12000</v>
      </c>
      <c r="N47" s="187"/>
      <c r="O47" s="84"/>
    </row>
    <row r="48" s="175" customFormat="1" ht="32" customHeight="1" spans="1:15">
      <c r="A48" s="187">
        <v>43</v>
      </c>
      <c r="B48" s="187" t="s">
        <v>118</v>
      </c>
      <c r="C48" s="187" t="s">
        <v>39</v>
      </c>
      <c r="D48" s="192">
        <v>2021.07</v>
      </c>
      <c r="E48" s="188" t="s">
        <v>114</v>
      </c>
      <c r="F48" s="188" t="s">
        <v>21</v>
      </c>
      <c r="G48" s="187" t="s">
        <v>26</v>
      </c>
      <c r="H48" s="187">
        <v>0</v>
      </c>
      <c r="I48" s="187">
        <v>0</v>
      </c>
      <c r="J48" s="187">
        <v>1000</v>
      </c>
      <c r="K48" s="187">
        <v>1000</v>
      </c>
      <c r="L48" s="187" t="s">
        <v>44</v>
      </c>
      <c r="M48" s="187">
        <v>12000</v>
      </c>
      <c r="N48" s="187"/>
      <c r="O48" s="84"/>
    </row>
    <row r="49" s="175" customFormat="1" ht="32" customHeight="1" spans="1:15">
      <c r="A49" s="187">
        <v>44</v>
      </c>
      <c r="B49" s="188" t="s">
        <v>119</v>
      </c>
      <c r="C49" s="188" t="s">
        <v>39</v>
      </c>
      <c r="D49" s="188">
        <v>2021.08</v>
      </c>
      <c r="E49" s="188" t="s">
        <v>114</v>
      </c>
      <c r="F49" s="188" t="s">
        <v>21</v>
      </c>
      <c r="G49" s="188" t="s">
        <v>46</v>
      </c>
      <c r="H49" s="188">
        <v>0</v>
      </c>
      <c r="I49" s="188">
        <v>0</v>
      </c>
      <c r="J49" s="188">
        <v>1000</v>
      </c>
      <c r="K49" s="188">
        <v>1000</v>
      </c>
      <c r="L49" s="188" t="s">
        <v>47</v>
      </c>
      <c r="M49" s="188">
        <v>11000</v>
      </c>
      <c r="N49" s="188"/>
      <c r="O49" s="84"/>
    </row>
    <row r="50" s="175" customFormat="1" ht="32" customHeight="1" spans="1:15">
      <c r="A50" s="187">
        <v>45</v>
      </c>
      <c r="B50" s="188" t="s">
        <v>120</v>
      </c>
      <c r="C50" s="188" t="s">
        <v>39</v>
      </c>
      <c r="D50" s="188">
        <v>2021.07</v>
      </c>
      <c r="E50" s="188" t="s">
        <v>114</v>
      </c>
      <c r="F50" s="188" t="s">
        <v>21</v>
      </c>
      <c r="G50" s="188" t="s">
        <v>26</v>
      </c>
      <c r="H50" s="188">
        <v>0</v>
      </c>
      <c r="I50" s="188">
        <v>0</v>
      </c>
      <c r="J50" s="188">
        <v>1000</v>
      </c>
      <c r="K50" s="188">
        <v>1000</v>
      </c>
      <c r="L50" s="188" t="s">
        <v>44</v>
      </c>
      <c r="M50" s="188">
        <v>12000</v>
      </c>
      <c r="N50" s="188"/>
      <c r="O50" s="84"/>
    </row>
    <row r="51" s="175" customFormat="1" ht="32" customHeight="1" spans="1:15">
      <c r="A51" s="187">
        <v>46</v>
      </c>
      <c r="B51" s="187" t="s">
        <v>121</v>
      </c>
      <c r="C51" s="187" t="s">
        <v>39</v>
      </c>
      <c r="D51" s="187" t="s">
        <v>67</v>
      </c>
      <c r="E51" s="187" t="s">
        <v>114</v>
      </c>
      <c r="F51" s="187" t="s">
        <v>21</v>
      </c>
      <c r="G51" s="187" t="s">
        <v>68</v>
      </c>
      <c r="H51" s="187">
        <v>0</v>
      </c>
      <c r="I51" s="187">
        <v>0</v>
      </c>
      <c r="J51" s="187">
        <v>1000</v>
      </c>
      <c r="K51" s="187">
        <v>1000</v>
      </c>
      <c r="L51" s="187" t="s">
        <v>69</v>
      </c>
      <c r="M51" s="187">
        <v>8000</v>
      </c>
      <c r="N51" s="187"/>
      <c r="O51" s="84"/>
    </row>
    <row r="52" s="175" customFormat="1" ht="32" customHeight="1" spans="1:15">
      <c r="A52" s="187">
        <v>47</v>
      </c>
      <c r="B52" s="187" t="s">
        <v>122</v>
      </c>
      <c r="C52" s="187" t="s">
        <v>39</v>
      </c>
      <c r="D52" s="187" t="s">
        <v>123</v>
      </c>
      <c r="E52" s="187" t="s">
        <v>114</v>
      </c>
      <c r="F52" s="187" t="s">
        <v>21</v>
      </c>
      <c r="G52" s="187" t="s">
        <v>40</v>
      </c>
      <c r="H52" s="187">
        <v>0</v>
      </c>
      <c r="I52" s="187">
        <v>0</v>
      </c>
      <c r="J52" s="187">
        <v>1000</v>
      </c>
      <c r="K52" s="187">
        <v>1000</v>
      </c>
      <c r="L52" s="187" t="s">
        <v>41</v>
      </c>
      <c r="M52" s="187">
        <v>9000</v>
      </c>
      <c r="N52" s="187"/>
      <c r="O52" s="84"/>
    </row>
    <row r="53" s="175" customFormat="1" ht="32" customHeight="1" spans="1:15">
      <c r="A53" s="187">
        <v>48</v>
      </c>
      <c r="B53" s="187" t="s">
        <v>124</v>
      </c>
      <c r="C53" s="187" t="s">
        <v>39</v>
      </c>
      <c r="D53" s="187">
        <v>2021.03</v>
      </c>
      <c r="E53" s="187" t="s">
        <v>114</v>
      </c>
      <c r="F53" s="187" t="s">
        <v>21</v>
      </c>
      <c r="G53" s="187" t="s">
        <v>43</v>
      </c>
      <c r="H53" s="187">
        <v>0</v>
      </c>
      <c r="I53" s="187">
        <v>0</v>
      </c>
      <c r="J53" s="187">
        <v>1000</v>
      </c>
      <c r="K53" s="187">
        <v>1000</v>
      </c>
      <c r="L53" s="187" t="s">
        <v>44</v>
      </c>
      <c r="M53" s="187">
        <v>12000</v>
      </c>
      <c r="N53" s="187"/>
      <c r="O53" s="84"/>
    </row>
    <row r="54" s="175" customFormat="1" ht="32" customHeight="1" spans="1:15">
      <c r="A54" s="187">
        <v>49</v>
      </c>
      <c r="B54" s="187" t="s">
        <v>125</v>
      </c>
      <c r="C54" s="187" t="s">
        <v>39</v>
      </c>
      <c r="D54" s="187" t="s">
        <v>67</v>
      </c>
      <c r="E54" s="187" t="s">
        <v>114</v>
      </c>
      <c r="F54" s="187" t="s">
        <v>21</v>
      </c>
      <c r="G54" s="187" t="s">
        <v>68</v>
      </c>
      <c r="H54" s="187">
        <v>0</v>
      </c>
      <c r="I54" s="187">
        <v>0</v>
      </c>
      <c r="J54" s="187">
        <v>1000</v>
      </c>
      <c r="K54" s="187">
        <v>1000</v>
      </c>
      <c r="L54" s="187" t="s">
        <v>69</v>
      </c>
      <c r="M54" s="187">
        <v>8000</v>
      </c>
      <c r="N54" s="187"/>
      <c r="O54" s="84"/>
    </row>
    <row r="55" s="175" customFormat="1" ht="32" customHeight="1" spans="1:15">
      <c r="A55" s="187">
        <v>50</v>
      </c>
      <c r="B55" s="187" t="s">
        <v>126</v>
      </c>
      <c r="C55" s="187" t="s">
        <v>39</v>
      </c>
      <c r="D55" s="192">
        <v>2020.07</v>
      </c>
      <c r="E55" s="187" t="s">
        <v>127</v>
      </c>
      <c r="F55" s="187" t="s">
        <v>21</v>
      </c>
      <c r="G55" s="187" t="s">
        <v>115</v>
      </c>
      <c r="H55" s="187">
        <v>0</v>
      </c>
      <c r="I55" s="187">
        <v>0</v>
      </c>
      <c r="J55" s="187">
        <v>1000</v>
      </c>
      <c r="K55" s="187">
        <v>0</v>
      </c>
      <c r="L55" s="187" t="s">
        <v>44</v>
      </c>
      <c r="M55" s="187">
        <v>12000</v>
      </c>
      <c r="N55" s="187"/>
      <c r="O55" s="84"/>
    </row>
    <row r="56" s="175" customFormat="1" ht="42" customHeight="1" spans="1:15">
      <c r="A56" s="187">
        <v>51</v>
      </c>
      <c r="B56" s="187" t="s">
        <v>128</v>
      </c>
      <c r="C56" s="187" t="s">
        <v>39</v>
      </c>
      <c r="D56" s="192" t="s">
        <v>129</v>
      </c>
      <c r="E56" s="187" t="s">
        <v>127</v>
      </c>
      <c r="F56" s="187" t="s">
        <v>21</v>
      </c>
      <c r="G56" s="187" t="s">
        <v>130</v>
      </c>
      <c r="H56" s="187">
        <v>0</v>
      </c>
      <c r="I56" s="187">
        <v>500</v>
      </c>
      <c r="J56" s="187">
        <v>1000</v>
      </c>
      <c r="K56" s="187">
        <v>0</v>
      </c>
      <c r="L56" s="187" t="s">
        <v>131</v>
      </c>
      <c r="M56" s="187">
        <v>7500</v>
      </c>
      <c r="N56" s="187" t="s">
        <v>132</v>
      </c>
      <c r="O56" s="84"/>
    </row>
    <row r="57" s="175" customFormat="1" ht="32" customHeight="1" spans="1:15">
      <c r="A57" s="187">
        <v>52</v>
      </c>
      <c r="B57" s="187" t="s">
        <v>133</v>
      </c>
      <c r="C57" s="187" t="s">
        <v>39</v>
      </c>
      <c r="D57" s="192">
        <v>2021.04</v>
      </c>
      <c r="E57" s="187" t="s">
        <v>127</v>
      </c>
      <c r="F57" s="187" t="s">
        <v>21</v>
      </c>
      <c r="G57" s="187" t="s">
        <v>104</v>
      </c>
      <c r="H57" s="187">
        <v>0</v>
      </c>
      <c r="I57" s="187">
        <v>0</v>
      </c>
      <c r="J57" s="187">
        <v>1000</v>
      </c>
      <c r="K57" s="187">
        <v>1000</v>
      </c>
      <c r="L57" s="187" t="s">
        <v>44</v>
      </c>
      <c r="M57" s="187">
        <v>12000</v>
      </c>
      <c r="N57" s="187"/>
      <c r="O57" s="84"/>
    </row>
    <row r="58" s="175" customFormat="1" ht="32" customHeight="1" spans="1:15">
      <c r="A58" s="187">
        <v>53</v>
      </c>
      <c r="B58" s="187" t="s">
        <v>134</v>
      </c>
      <c r="C58" s="187" t="s">
        <v>25</v>
      </c>
      <c r="D58" s="187">
        <v>2021.11</v>
      </c>
      <c r="E58" s="187" t="s">
        <v>135</v>
      </c>
      <c r="F58" s="187" t="s">
        <v>21</v>
      </c>
      <c r="G58" s="187" t="s">
        <v>68</v>
      </c>
      <c r="H58" s="187">
        <v>0</v>
      </c>
      <c r="I58" s="187">
        <v>0</v>
      </c>
      <c r="J58" s="187">
        <v>2000</v>
      </c>
      <c r="K58" s="187">
        <v>2000</v>
      </c>
      <c r="L58" s="187" t="s">
        <v>136</v>
      </c>
      <c r="M58" s="187">
        <v>16000</v>
      </c>
      <c r="N58" s="187"/>
      <c r="O58" s="84"/>
    </row>
    <row r="59" s="175" customFormat="1" ht="32" customHeight="1" spans="1:15">
      <c r="A59" s="187">
        <v>54</v>
      </c>
      <c r="B59" s="188" t="s">
        <v>137</v>
      </c>
      <c r="C59" s="188" t="s">
        <v>39</v>
      </c>
      <c r="D59" s="193" t="s">
        <v>106</v>
      </c>
      <c r="E59" s="188" t="s">
        <v>135</v>
      </c>
      <c r="F59" s="188" t="s">
        <v>21</v>
      </c>
      <c r="G59" s="188" t="s">
        <v>22</v>
      </c>
      <c r="H59" s="188">
        <v>0</v>
      </c>
      <c r="I59" s="188">
        <v>0</v>
      </c>
      <c r="J59" s="188">
        <v>1000</v>
      </c>
      <c r="K59" s="187">
        <v>1000</v>
      </c>
      <c r="L59" s="188" t="s">
        <v>44</v>
      </c>
      <c r="M59" s="187">
        <v>12000</v>
      </c>
      <c r="N59" s="188"/>
      <c r="O59" s="84"/>
    </row>
    <row r="60" s="175" customFormat="1" ht="32" customHeight="1" spans="1:15">
      <c r="A60" s="187">
        <v>55</v>
      </c>
      <c r="B60" s="188" t="s">
        <v>138</v>
      </c>
      <c r="C60" s="188" t="s">
        <v>39</v>
      </c>
      <c r="D60" s="193" t="s">
        <v>67</v>
      </c>
      <c r="E60" s="188" t="s">
        <v>135</v>
      </c>
      <c r="F60" s="188" t="s">
        <v>21</v>
      </c>
      <c r="G60" s="188" t="s">
        <v>68</v>
      </c>
      <c r="H60" s="188">
        <v>0</v>
      </c>
      <c r="I60" s="188">
        <v>0</v>
      </c>
      <c r="J60" s="188">
        <v>1000</v>
      </c>
      <c r="K60" s="187">
        <v>1000</v>
      </c>
      <c r="L60" s="188" t="s">
        <v>69</v>
      </c>
      <c r="M60" s="187">
        <v>8000</v>
      </c>
      <c r="N60" s="188"/>
      <c r="O60" s="84"/>
    </row>
    <row r="61" s="175" customFormat="1" ht="32" customHeight="1" spans="1:15">
      <c r="A61" s="187">
        <v>56</v>
      </c>
      <c r="B61" s="187" t="s">
        <v>139</v>
      </c>
      <c r="C61" s="187" t="s">
        <v>39</v>
      </c>
      <c r="D61" s="187" t="s">
        <v>140</v>
      </c>
      <c r="E61" s="187" t="s">
        <v>141</v>
      </c>
      <c r="F61" s="187" t="s">
        <v>21</v>
      </c>
      <c r="G61" s="187" t="s">
        <v>142</v>
      </c>
      <c r="H61" s="187">
        <v>0</v>
      </c>
      <c r="I61" s="187">
        <v>0</v>
      </c>
      <c r="J61" s="187">
        <v>1000</v>
      </c>
      <c r="K61" s="187">
        <v>1000</v>
      </c>
      <c r="L61" s="187" t="s">
        <v>44</v>
      </c>
      <c r="M61" s="187">
        <v>12000</v>
      </c>
      <c r="N61" s="187"/>
      <c r="O61" s="84"/>
    </row>
    <row r="62" s="175" customFormat="1" ht="32" customHeight="1" spans="1:15">
      <c r="A62" s="187">
        <v>57</v>
      </c>
      <c r="B62" s="187" t="s">
        <v>143</v>
      </c>
      <c r="C62" s="187" t="s">
        <v>39</v>
      </c>
      <c r="D62" s="187" t="s">
        <v>144</v>
      </c>
      <c r="E62" s="187" t="s">
        <v>141</v>
      </c>
      <c r="F62" s="187" t="s">
        <v>21</v>
      </c>
      <c r="G62" s="187" t="s">
        <v>145</v>
      </c>
      <c r="H62" s="187">
        <v>0</v>
      </c>
      <c r="I62" s="187">
        <v>500</v>
      </c>
      <c r="J62" s="187">
        <v>1000</v>
      </c>
      <c r="K62" s="187">
        <v>0</v>
      </c>
      <c r="L62" s="187" t="s">
        <v>146</v>
      </c>
      <c r="M62" s="187">
        <v>9000</v>
      </c>
      <c r="N62" s="187"/>
      <c r="O62" s="84"/>
    </row>
    <row r="63" s="175" customFormat="1" ht="32" customHeight="1" spans="1:15">
      <c r="A63" s="187">
        <v>58</v>
      </c>
      <c r="B63" s="188" t="s">
        <v>147</v>
      </c>
      <c r="C63" s="188" t="s">
        <v>148</v>
      </c>
      <c r="D63" s="188" t="s">
        <v>82</v>
      </c>
      <c r="E63" s="188" t="s">
        <v>149</v>
      </c>
      <c r="F63" s="188" t="s">
        <v>21</v>
      </c>
      <c r="G63" s="188" t="s">
        <v>83</v>
      </c>
      <c r="H63" s="188">
        <v>0</v>
      </c>
      <c r="I63" s="188">
        <v>0</v>
      </c>
      <c r="J63" s="188">
        <v>2000</v>
      </c>
      <c r="K63" s="188">
        <v>0</v>
      </c>
      <c r="L63" s="188" t="s">
        <v>27</v>
      </c>
      <c r="M63" s="188">
        <v>24000</v>
      </c>
      <c r="N63" s="188"/>
      <c r="O63" s="84"/>
    </row>
    <row r="64" s="175" customFormat="1" ht="32" customHeight="1" spans="1:15">
      <c r="A64" s="187">
        <v>59</v>
      </c>
      <c r="B64" s="7" t="s">
        <v>150</v>
      </c>
      <c r="C64" s="7" t="s">
        <v>39</v>
      </c>
      <c r="D64" s="187">
        <v>2021.07</v>
      </c>
      <c r="E64" s="188" t="s">
        <v>149</v>
      </c>
      <c r="F64" s="188" t="s">
        <v>21</v>
      </c>
      <c r="G64" s="187" t="s">
        <v>26</v>
      </c>
      <c r="H64" s="187">
        <v>0</v>
      </c>
      <c r="I64" s="187">
        <v>0</v>
      </c>
      <c r="J64" s="187">
        <v>1000</v>
      </c>
      <c r="K64" s="187">
        <v>1000</v>
      </c>
      <c r="L64" s="187" t="s">
        <v>44</v>
      </c>
      <c r="M64" s="187">
        <v>12000</v>
      </c>
      <c r="N64" s="7"/>
      <c r="O64" s="84"/>
    </row>
    <row r="65" s="175" customFormat="1" ht="32" customHeight="1" spans="1:15">
      <c r="A65" s="187">
        <v>60</v>
      </c>
      <c r="B65" s="188" t="s">
        <v>151</v>
      </c>
      <c r="C65" s="188" t="s">
        <v>25</v>
      </c>
      <c r="D65" s="188" t="s">
        <v>36</v>
      </c>
      <c r="E65" s="188" t="s">
        <v>152</v>
      </c>
      <c r="F65" s="188" t="s">
        <v>21</v>
      </c>
      <c r="G65" s="188" t="s">
        <v>26</v>
      </c>
      <c r="H65" s="188">
        <v>0</v>
      </c>
      <c r="I65" s="188">
        <v>0</v>
      </c>
      <c r="J65" s="188">
        <v>2000</v>
      </c>
      <c r="K65" s="188">
        <v>2000</v>
      </c>
      <c r="L65" s="188" t="s">
        <v>27</v>
      </c>
      <c r="M65" s="188">
        <v>24000</v>
      </c>
      <c r="N65" s="188"/>
      <c r="O65" s="84"/>
    </row>
    <row r="66" s="175" customFormat="1" ht="32" customHeight="1" spans="1:15">
      <c r="A66" s="187">
        <v>61</v>
      </c>
      <c r="B66" s="187" t="s">
        <v>153</v>
      </c>
      <c r="C66" s="187" t="s">
        <v>39</v>
      </c>
      <c r="D66" s="192" t="s">
        <v>36</v>
      </c>
      <c r="E66" s="187" t="s">
        <v>152</v>
      </c>
      <c r="F66" s="187" t="s">
        <v>21</v>
      </c>
      <c r="G66" s="187" t="s">
        <v>26</v>
      </c>
      <c r="H66" s="187">
        <v>0</v>
      </c>
      <c r="I66" s="187">
        <v>0</v>
      </c>
      <c r="J66" s="187">
        <v>1000</v>
      </c>
      <c r="K66" s="187">
        <v>1000</v>
      </c>
      <c r="L66" s="187" t="s">
        <v>44</v>
      </c>
      <c r="M66" s="187">
        <v>12000</v>
      </c>
      <c r="N66" s="187"/>
      <c r="O66" s="84"/>
    </row>
    <row r="67" s="175" customFormat="1" ht="32" customHeight="1" spans="1:15">
      <c r="A67" s="187">
        <v>62</v>
      </c>
      <c r="B67" s="188" t="s">
        <v>154</v>
      </c>
      <c r="C67" s="188" t="s">
        <v>39</v>
      </c>
      <c r="D67" s="188" t="s">
        <v>155</v>
      </c>
      <c r="E67" s="188" t="s">
        <v>152</v>
      </c>
      <c r="F67" s="188" t="s">
        <v>21</v>
      </c>
      <c r="G67" s="188" t="s">
        <v>43</v>
      </c>
      <c r="H67" s="188">
        <v>0</v>
      </c>
      <c r="I67" s="188">
        <v>0</v>
      </c>
      <c r="J67" s="188">
        <v>1000</v>
      </c>
      <c r="K67" s="188">
        <v>1000</v>
      </c>
      <c r="L67" s="188" t="s">
        <v>44</v>
      </c>
      <c r="M67" s="188">
        <v>12000</v>
      </c>
      <c r="N67" s="188"/>
      <c r="O67" s="84"/>
    </row>
    <row r="68" s="175" customFormat="1" ht="32" customHeight="1" spans="1:15">
      <c r="A68" s="187">
        <v>63</v>
      </c>
      <c r="B68" s="188" t="s">
        <v>156</v>
      </c>
      <c r="C68" s="188" t="s">
        <v>39</v>
      </c>
      <c r="D68" s="188" t="s">
        <v>36</v>
      </c>
      <c r="E68" s="188" t="s">
        <v>157</v>
      </c>
      <c r="F68" s="188" t="s">
        <v>21</v>
      </c>
      <c r="G68" s="188" t="s">
        <v>26</v>
      </c>
      <c r="H68" s="188">
        <v>0</v>
      </c>
      <c r="I68" s="188">
        <v>0</v>
      </c>
      <c r="J68" s="188">
        <v>1000</v>
      </c>
      <c r="K68" s="188">
        <v>1000</v>
      </c>
      <c r="L68" s="188" t="s">
        <v>44</v>
      </c>
      <c r="M68" s="188">
        <v>12000</v>
      </c>
      <c r="N68" s="188"/>
      <c r="O68" s="84"/>
    </row>
    <row r="69" s="175" customFormat="1" ht="32" customHeight="1" spans="1:15">
      <c r="A69" s="187">
        <v>64</v>
      </c>
      <c r="B69" s="188" t="s">
        <v>158</v>
      </c>
      <c r="C69" s="188" t="s">
        <v>39</v>
      </c>
      <c r="D69" s="188">
        <v>2020.06</v>
      </c>
      <c r="E69" s="188" t="s">
        <v>157</v>
      </c>
      <c r="F69" s="188" t="s">
        <v>21</v>
      </c>
      <c r="G69" s="188" t="s">
        <v>74</v>
      </c>
      <c r="H69" s="188">
        <v>0</v>
      </c>
      <c r="I69" s="188">
        <v>0</v>
      </c>
      <c r="J69" s="188">
        <v>1000</v>
      </c>
      <c r="K69" s="188">
        <v>0</v>
      </c>
      <c r="L69" s="188" t="s">
        <v>44</v>
      </c>
      <c r="M69" s="188">
        <v>12000</v>
      </c>
      <c r="N69" s="188"/>
      <c r="O69" s="84"/>
    </row>
    <row r="70" s="175" customFormat="1" ht="32" customHeight="1" spans="1:15">
      <c r="A70" s="187">
        <v>65</v>
      </c>
      <c r="B70" s="188" t="s">
        <v>159</v>
      </c>
      <c r="C70" s="188" t="s">
        <v>39</v>
      </c>
      <c r="D70" s="188">
        <v>2021.02</v>
      </c>
      <c r="E70" s="188" t="s">
        <v>160</v>
      </c>
      <c r="F70" s="188" t="s">
        <v>21</v>
      </c>
      <c r="G70" s="188" t="s">
        <v>142</v>
      </c>
      <c r="H70" s="188">
        <v>0</v>
      </c>
      <c r="I70" s="188">
        <v>0</v>
      </c>
      <c r="J70" s="188">
        <v>1000</v>
      </c>
      <c r="K70" s="188">
        <v>1000</v>
      </c>
      <c r="L70" s="188" t="s">
        <v>44</v>
      </c>
      <c r="M70" s="188">
        <v>12000</v>
      </c>
      <c r="N70" s="188"/>
      <c r="O70" s="84"/>
    </row>
    <row r="71" s="175" customFormat="1" ht="32" customHeight="1" spans="1:15">
      <c r="A71" s="187">
        <v>66</v>
      </c>
      <c r="B71" s="188" t="s">
        <v>161</v>
      </c>
      <c r="C71" s="188" t="s">
        <v>39</v>
      </c>
      <c r="D71" s="188" t="s">
        <v>162</v>
      </c>
      <c r="E71" s="188" t="s">
        <v>160</v>
      </c>
      <c r="F71" s="188" t="s">
        <v>21</v>
      </c>
      <c r="G71" s="188" t="s">
        <v>104</v>
      </c>
      <c r="H71" s="188">
        <v>0</v>
      </c>
      <c r="I71" s="188">
        <v>0</v>
      </c>
      <c r="J71" s="188">
        <v>1000</v>
      </c>
      <c r="K71" s="188">
        <v>1000</v>
      </c>
      <c r="L71" s="188" t="s">
        <v>44</v>
      </c>
      <c r="M71" s="188">
        <v>12000</v>
      </c>
      <c r="N71" s="188"/>
      <c r="O71" s="84"/>
    </row>
    <row r="72" s="175" customFormat="1" ht="32" customHeight="1" spans="1:15">
      <c r="A72" s="187">
        <v>67</v>
      </c>
      <c r="B72" s="187" t="s">
        <v>163</v>
      </c>
      <c r="C72" s="187" t="s">
        <v>39</v>
      </c>
      <c r="D72" s="187" t="s">
        <v>106</v>
      </c>
      <c r="E72" s="187" t="s">
        <v>164</v>
      </c>
      <c r="F72" s="187" t="s">
        <v>21</v>
      </c>
      <c r="G72" s="187" t="s">
        <v>22</v>
      </c>
      <c r="H72" s="187">
        <v>0</v>
      </c>
      <c r="I72" s="187">
        <v>0</v>
      </c>
      <c r="J72" s="187">
        <v>1000</v>
      </c>
      <c r="K72" s="187">
        <v>1000</v>
      </c>
      <c r="L72" s="187" t="s">
        <v>44</v>
      </c>
      <c r="M72" s="187">
        <v>12000</v>
      </c>
      <c r="N72" s="187"/>
      <c r="O72" s="84"/>
    </row>
    <row r="73" s="175" customFormat="1" ht="32" customHeight="1" spans="1:15">
      <c r="A73" s="187">
        <v>68</v>
      </c>
      <c r="B73" s="187" t="s">
        <v>165</v>
      </c>
      <c r="C73" s="187" t="s">
        <v>39</v>
      </c>
      <c r="D73" s="187" t="s">
        <v>106</v>
      </c>
      <c r="E73" s="187" t="s">
        <v>164</v>
      </c>
      <c r="F73" s="187" t="s">
        <v>21</v>
      </c>
      <c r="G73" s="187" t="s">
        <v>22</v>
      </c>
      <c r="H73" s="187">
        <v>0</v>
      </c>
      <c r="I73" s="187">
        <v>0</v>
      </c>
      <c r="J73" s="187">
        <v>1000</v>
      </c>
      <c r="K73" s="187">
        <v>1000</v>
      </c>
      <c r="L73" s="187" t="s">
        <v>44</v>
      </c>
      <c r="M73" s="187">
        <v>12000</v>
      </c>
      <c r="N73" s="187"/>
      <c r="O73" s="84"/>
    </row>
    <row r="74" s="175" customFormat="1" ht="32" customHeight="1" spans="1:15">
      <c r="A74" s="187">
        <v>69</v>
      </c>
      <c r="B74" s="187" t="s">
        <v>166</v>
      </c>
      <c r="C74" s="187" t="s">
        <v>39</v>
      </c>
      <c r="D74" s="187">
        <v>2021.03</v>
      </c>
      <c r="E74" s="187" t="s">
        <v>164</v>
      </c>
      <c r="F74" s="187" t="s">
        <v>21</v>
      </c>
      <c r="G74" s="187" t="s">
        <v>43</v>
      </c>
      <c r="H74" s="187">
        <v>0</v>
      </c>
      <c r="I74" s="187">
        <v>0</v>
      </c>
      <c r="J74" s="187">
        <v>1000</v>
      </c>
      <c r="K74" s="187">
        <v>1000</v>
      </c>
      <c r="L74" s="187" t="s">
        <v>44</v>
      </c>
      <c r="M74" s="187">
        <v>12000</v>
      </c>
      <c r="N74" s="187"/>
      <c r="O74" s="84"/>
    </row>
    <row r="75" s="175" customFormat="1" ht="42" customHeight="1" spans="1:15">
      <c r="A75" s="187">
        <v>70</v>
      </c>
      <c r="B75" s="188" t="s">
        <v>167</v>
      </c>
      <c r="C75" s="188" t="s">
        <v>39</v>
      </c>
      <c r="D75" s="188">
        <v>2019.12</v>
      </c>
      <c r="E75" s="188" t="s">
        <v>168</v>
      </c>
      <c r="F75" s="188" t="s">
        <v>21</v>
      </c>
      <c r="G75" s="188" t="s">
        <v>91</v>
      </c>
      <c r="H75" s="188">
        <v>0</v>
      </c>
      <c r="I75" s="188">
        <v>500</v>
      </c>
      <c r="J75" s="188">
        <v>1000</v>
      </c>
      <c r="K75" s="188">
        <v>0</v>
      </c>
      <c r="L75" s="188" t="s">
        <v>169</v>
      </c>
      <c r="M75" s="188">
        <v>7000</v>
      </c>
      <c r="N75" s="188" t="s">
        <v>170</v>
      </c>
      <c r="O75" s="84"/>
    </row>
    <row r="76" s="175" customFormat="1" ht="51" customHeight="1" spans="1:15">
      <c r="A76" s="187">
        <v>71</v>
      </c>
      <c r="B76" s="187" t="s">
        <v>171</v>
      </c>
      <c r="C76" s="187" t="s">
        <v>39</v>
      </c>
      <c r="D76" s="187">
        <v>2020.05</v>
      </c>
      <c r="E76" s="188" t="s">
        <v>172</v>
      </c>
      <c r="F76" s="188" t="s">
        <v>21</v>
      </c>
      <c r="G76" s="187" t="s">
        <v>173</v>
      </c>
      <c r="H76" s="188">
        <v>0</v>
      </c>
      <c r="I76" s="188">
        <v>0</v>
      </c>
      <c r="J76" s="188">
        <v>1000</v>
      </c>
      <c r="K76" s="188">
        <v>1000</v>
      </c>
      <c r="L76" s="188" t="s">
        <v>174</v>
      </c>
      <c r="M76" s="188">
        <v>22000</v>
      </c>
      <c r="N76" s="7" t="s">
        <v>175</v>
      </c>
      <c r="O76" s="84"/>
    </row>
    <row r="77" s="175" customFormat="1" ht="32" customHeight="1" spans="1:15">
      <c r="A77" s="187">
        <v>72</v>
      </c>
      <c r="B77" s="187" t="s">
        <v>176</v>
      </c>
      <c r="C77" s="187" t="s">
        <v>39</v>
      </c>
      <c r="D77" s="192" t="s">
        <v>144</v>
      </c>
      <c r="E77" s="187" t="s">
        <v>177</v>
      </c>
      <c r="F77" s="187" t="s">
        <v>21</v>
      </c>
      <c r="G77" s="187" t="s">
        <v>145</v>
      </c>
      <c r="H77" s="187">
        <v>0</v>
      </c>
      <c r="I77" s="187">
        <v>500</v>
      </c>
      <c r="J77" s="187">
        <v>1000</v>
      </c>
      <c r="K77" s="187">
        <v>0</v>
      </c>
      <c r="L77" s="187" t="s">
        <v>146</v>
      </c>
      <c r="M77" s="187">
        <v>9000</v>
      </c>
      <c r="N77" s="187"/>
      <c r="O77" s="84"/>
    </row>
    <row r="78" s="175" customFormat="1" ht="32" customHeight="1" spans="1:15">
      <c r="A78" s="187">
        <v>73</v>
      </c>
      <c r="B78" s="188" t="s">
        <v>178</v>
      </c>
      <c r="C78" s="188" t="s">
        <v>39</v>
      </c>
      <c r="D78" s="188" t="s">
        <v>179</v>
      </c>
      <c r="E78" s="188" t="s">
        <v>177</v>
      </c>
      <c r="F78" s="188" t="s">
        <v>21</v>
      </c>
      <c r="G78" s="188" t="s">
        <v>180</v>
      </c>
      <c r="H78" s="188">
        <v>0</v>
      </c>
      <c r="I78" s="188">
        <v>0</v>
      </c>
      <c r="J78" s="188">
        <v>1000</v>
      </c>
      <c r="K78" s="188">
        <v>0</v>
      </c>
      <c r="L78" s="188" t="s">
        <v>44</v>
      </c>
      <c r="M78" s="188">
        <v>12000</v>
      </c>
      <c r="N78" s="188"/>
      <c r="O78" s="84"/>
    </row>
    <row r="79" s="175" customFormat="1" ht="32" customHeight="1" spans="1:15">
      <c r="A79" s="187">
        <v>74</v>
      </c>
      <c r="B79" s="188" t="s">
        <v>181</v>
      </c>
      <c r="C79" s="188" t="s">
        <v>39</v>
      </c>
      <c r="D79" s="188" t="s">
        <v>179</v>
      </c>
      <c r="E79" s="188" t="s">
        <v>177</v>
      </c>
      <c r="F79" s="188" t="s">
        <v>21</v>
      </c>
      <c r="G79" s="188" t="s">
        <v>180</v>
      </c>
      <c r="H79" s="188">
        <v>0</v>
      </c>
      <c r="I79" s="188">
        <v>0</v>
      </c>
      <c r="J79" s="188">
        <v>1000</v>
      </c>
      <c r="K79" s="188">
        <v>0</v>
      </c>
      <c r="L79" s="188" t="s">
        <v>44</v>
      </c>
      <c r="M79" s="188">
        <v>12000</v>
      </c>
      <c r="N79" s="188"/>
      <c r="O79" s="84"/>
    </row>
    <row r="80" s="175" customFormat="1" ht="32" customHeight="1" spans="1:15">
      <c r="A80" s="187">
        <v>75</v>
      </c>
      <c r="B80" s="187" t="s">
        <v>182</v>
      </c>
      <c r="C80" s="187" t="s">
        <v>39</v>
      </c>
      <c r="D80" s="192" t="s">
        <v>183</v>
      </c>
      <c r="E80" s="187" t="s">
        <v>184</v>
      </c>
      <c r="F80" s="187" t="s">
        <v>21</v>
      </c>
      <c r="G80" s="187" t="s">
        <v>54</v>
      </c>
      <c r="H80" s="187">
        <v>0</v>
      </c>
      <c r="I80" s="187">
        <v>0</v>
      </c>
      <c r="J80" s="187">
        <v>1000</v>
      </c>
      <c r="K80" s="187">
        <v>1000</v>
      </c>
      <c r="L80" s="187" t="s">
        <v>55</v>
      </c>
      <c r="M80" s="187">
        <v>10000</v>
      </c>
      <c r="N80" s="187"/>
      <c r="O80" s="84"/>
    </row>
    <row r="81" s="175" customFormat="1" ht="32" customHeight="1" spans="1:15">
      <c r="A81" s="187">
        <v>76</v>
      </c>
      <c r="B81" s="187" t="s">
        <v>185</v>
      </c>
      <c r="C81" s="187" t="s">
        <v>39</v>
      </c>
      <c r="D81" s="192" t="s">
        <v>179</v>
      </c>
      <c r="E81" s="187" t="s">
        <v>184</v>
      </c>
      <c r="F81" s="187" t="s">
        <v>21</v>
      </c>
      <c r="G81" s="187" t="s">
        <v>180</v>
      </c>
      <c r="H81" s="187">
        <v>0</v>
      </c>
      <c r="I81" s="187">
        <v>0</v>
      </c>
      <c r="J81" s="187">
        <v>1000</v>
      </c>
      <c r="K81" s="187">
        <v>0</v>
      </c>
      <c r="L81" s="187" t="s">
        <v>44</v>
      </c>
      <c r="M81" s="187">
        <v>12000</v>
      </c>
      <c r="N81" s="187"/>
      <c r="O81" s="84"/>
    </row>
    <row r="82" s="175" customFormat="1" ht="53" customHeight="1" spans="1:15">
      <c r="A82" s="187">
        <v>77</v>
      </c>
      <c r="B82" s="188" t="s">
        <v>186</v>
      </c>
      <c r="C82" s="188" t="s">
        <v>39</v>
      </c>
      <c r="D82" s="193">
        <v>2020.11</v>
      </c>
      <c r="E82" s="187" t="s">
        <v>187</v>
      </c>
      <c r="F82" s="188" t="s">
        <v>21</v>
      </c>
      <c r="G82" s="188" t="s">
        <v>188</v>
      </c>
      <c r="H82" s="188">
        <v>0</v>
      </c>
      <c r="I82" s="187">
        <v>0</v>
      </c>
      <c r="J82" s="188">
        <v>1000</v>
      </c>
      <c r="K82" s="187">
        <v>0</v>
      </c>
      <c r="L82" s="188" t="s">
        <v>189</v>
      </c>
      <c r="M82" s="187">
        <v>2000</v>
      </c>
      <c r="N82" s="7" t="s">
        <v>190</v>
      </c>
      <c r="O82" s="84"/>
    </row>
    <row r="83" s="175" customFormat="1" ht="32" customHeight="1" spans="1:15">
      <c r="A83" s="187">
        <v>78</v>
      </c>
      <c r="B83" s="188" t="s">
        <v>191</v>
      </c>
      <c r="C83" s="188" t="s">
        <v>39</v>
      </c>
      <c r="D83" s="193">
        <v>2021.09</v>
      </c>
      <c r="E83" s="187" t="s">
        <v>187</v>
      </c>
      <c r="F83" s="188" t="s">
        <v>21</v>
      </c>
      <c r="G83" s="188" t="s">
        <v>54</v>
      </c>
      <c r="H83" s="188">
        <v>0</v>
      </c>
      <c r="I83" s="187">
        <v>0</v>
      </c>
      <c r="J83" s="188">
        <v>1000</v>
      </c>
      <c r="K83" s="187">
        <v>1000</v>
      </c>
      <c r="L83" s="188" t="s">
        <v>55</v>
      </c>
      <c r="M83" s="187">
        <v>10000</v>
      </c>
      <c r="N83" s="7"/>
      <c r="O83" s="84"/>
    </row>
    <row r="84" s="175" customFormat="1" ht="51" customHeight="1" spans="1:15">
      <c r="A84" s="187">
        <v>79</v>
      </c>
      <c r="B84" s="187" t="s">
        <v>192</v>
      </c>
      <c r="C84" s="187" t="s">
        <v>39</v>
      </c>
      <c r="D84" s="192" t="s">
        <v>193</v>
      </c>
      <c r="E84" s="187" t="s">
        <v>187</v>
      </c>
      <c r="F84" s="187" t="s">
        <v>21</v>
      </c>
      <c r="G84" s="187" t="s">
        <v>68</v>
      </c>
      <c r="H84" s="187">
        <v>0</v>
      </c>
      <c r="I84" s="187">
        <v>0</v>
      </c>
      <c r="J84" s="187">
        <v>1000</v>
      </c>
      <c r="K84" s="187">
        <v>1000</v>
      </c>
      <c r="L84" s="187" t="s">
        <v>169</v>
      </c>
      <c r="M84" s="187">
        <v>7000</v>
      </c>
      <c r="N84" s="31" t="s">
        <v>194</v>
      </c>
      <c r="O84" s="84"/>
    </row>
    <row r="85" s="175" customFormat="1" ht="32" customHeight="1" spans="1:15">
      <c r="A85" s="187">
        <v>80</v>
      </c>
      <c r="B85" s="187" t="s">
        <v>195</v>
      </c>
      <c r="C85" s="187" t="s">
        <v>25</v>
      </c>
      <c r="D85" s="192" t="s">
        <v>106</v>
      </c>
      <c r="E85" s="187" t="s">
        <v>196</v>
      </c>
      <c r="F85" s="187" t="s">
        <v>21</v>
      </c>
      <c r="G85" s="187" t="s">
        <v>22</v>
      </c>
      <c r="H85" s="187">
        <v>0</v>
      </c>
      <c r="I85" s="187">
        <v>0</v>
      </c>
      <c r="J85" s="187">
        <v>2000</v>
      </c>
      <c r="K85" s="188">
        <v>2000</v>
      </c>
      <c r="L85" s="187" t="s">
        <v>27</v>
      </c>
      <c r="M85" s="187">
        <v>24000</v>
      </c>
      <c r="N85" s="187"/>
      <c r="O85" s="84"/>
    </row>
    <row r="86" s="175" customFormat="1" ht="32" customHeight="1" spans="1:15">
      <c r="A86" s="187">
        <v>81</v>
      </c>
      <c r="B86" s="187" t="s">
        <v>197</v>
      </c>
      <c r="C86" s="187" t="s">
        <v>25</v>
      </c>
      <c r="D86" s="192">
        <v>2021.07</v>
      </c>
      <c r="E86" s="187" t="s">
        <v>196</v>
      </c>
      <c r="F86" s="187" t="s">
        <v>21</v>
      </c>
      <c r="G86" s="187" t="s">
        <v>26</v>
      </c>
      <c r="H86" s="187">
        <v>0</v>
      </c>
      <c r="I86" s="187">
        <v>0</v>
      </c>
      <c r="J86" s="187">
        <v>2000</v>
      </c>
      <c r="K86" s="188">
        <v>2000</v>
      </c>
      <c r="L86" s="187" t="s">
        <v>27</v>
      </c>
      <c r="M86" s="187">
        <v>24000</v>
      </c>
      <c r="N86" s="187"/>
      <c r="O86" s="84"/>
    </row>
    <row r="87" s="175" customFormat="1" ht="32" customHeight="1" spans="1:15">
      <c r="A87" s="187">
        <v>82</v>
      </c>
      <c r="B87" s="187" t="s">
        <v>198</v>
      </c>
      <c r="C87" s="187" t="s">
        <v>25</v>
      </c>
      <c r="D87" s="192">
        <v>2021.07</v>
      </c>
      <c r="E87" s="187" t="s">
        <v>196</v>
      </c>
      <c r="F87" s="187" t="s">
        <v>21</v>
      </c>
      <c r="G87" s="187" t="s">
        <v>26</v>
      </c>
      <c r="H87" s="187">
        <v>0</v>
      </c>
      <c r="I87" s="187">
        <v>0</v>
      </c>
      <c r="J87" s="187">
        <v>2000</v>
      </c>
      <c r="K87" s="188">
        <v>2000</v>
      </c>
      <c r="L87" s="187" t="s">
        <v>27</v>
      </c>
      <c r="M87" s="187">
        <v>24000</v>
      </c>
      <c r="N87" s="187"/>
      <c r="O87" s="84"/>
    </row>
    <row r="88" s="175" customFormat="1" ht="32" customHeight="1" spans="1:15">
      <c r="A88" s="187">
        <v>83</v>
      </c>
      <c r="B88" s="187" t="s">
        <v>199</v>
      </c>
      <c r="C88" s="187" t="s">
        <v>39</v>
      </c>
      <c r="D88" s="192">
        <v>2021.07</v>
      </c>
      <c r="E88" s="187" t="s">
        <v>196</v>
      </c>
      <c r="F88" s="187" t="s">
        <v>21</v>
      </c>
      <c r="G88" s="187" t="s">
        <v>26</v>
      </c>
      <c r="H88" s="187">
        <v>0</v>
      </c>
      <c r="I88" s="187">
        <v>0</v>
      </c>
      <c r="J88" s="187">
        <v>1000</v>
      </c>
      <c r="K88" s="187">
        <v>1000</v>
      </c>
      <c r="L88" s="187" t="s">
        <v>44</v>
      </c>
      <c r="M88" s="187">
        <v>12000</v>
      </c>
      <c r="N88" s="187"/>
      <c r="O88" s="84"/>
    </row>
    <row r="89" s="175" customFormat="1" ht="32" customHeight="1" spans="1:15">
      <c r="A89" s="187">
        <v>84</v>
      </c>
      <c r="B89" s="187" t="s">
        <v>200</v>
      </c>
      <c r="C89" s="187" t="s">
        <v>39</v>
      </c>
      <c r="D89" s="192" t="s">
        <v>201</v>
      </c>
      <c r="E89" s="187" t="s">
        <v>196</v>
      </c>
      <c r="F89" s="187" t="s">
        <v>21</v>
      </c>
      <c r="G89" s="187" t="s">
        <v>33</v>
      </c>
      <c r="H89" s="187">
        <v>0</v>
      </c>
      <c r="I89" s="187">
        <v>0</v>
      </c>
      <c r="J89" s="187">
        <v>1000</v>
      </c>
      <c r="K89" s="187">
        <v>1000</v>
      </c>
      <c r="L89" s="187" t="s">
        <v>44</v>
      </c>
      <c r="M89" s="187">
        <v>12000</v>
      </c>
      <c r="N89" s="187"/>
      <c r="O89" s="84"/>
    </row>
    <row r="90" s="175" customFormat="1" ht="32" customHeight="1" spans="1:15">
      <c r="A90" s="187">
        <v>85</v>
      </c>
      <c r="B90" s="187" t="s">
        <v>202</v>
      </c>
      <c r="C90" s="187" t="s">
        <v>39</v>
      </c>
      <c r="D90" s="192" t="s">
        <v>106</v>
      </c>
      <c r="E90" s="187" t="s">
        <v>196</v>
      </c>
      <c r="F90" s="187" t="s">
        <v>21</v>
      </c>
      <c r="G90" s="187" t="s">
        <v>22</v>
      </c>
      <c r="H90" s="187">
        <v>0</v>
      </c>
      <c r="I90" s="187">
        <v>0</v>
      </c>
      <c r="J90" s="187">
        <v>1000</v>
      </c>
      <c r="K90" s="187">
        <v>1000</v>
      </c>
      <c r="L90" s="187" t="s">
        <v>44</v>
      </c>
      <c r="M90" s="187">
        <v>12000</v>
      </c>
      <c r="N90" s="187"/>
      <c r="O90" s="84"/>
    </row>
    <row r="91" s="175" customFormat="1" ht="32" customHeight="1" spans="1:15">
      <c r="A91" s="187">
        <v>86</v>
      </c>
      <c r="B91" s="187" t="s">
        <v>203</v>
      </c>
      <c r="C91" s="187" t="s">
        <v>39</v>
      </c>
      <c r="D91" s="192">
        <v>2021.08</v>
      </c>
      <c r="E91" s="187" t="s">
        <v>196</v>
      </c>
      <c r="F91" s="187" t="s">
        <v>21</v>
      </c>
      <c r="G91" s="187" t="s">
        <v>46</v>
      </c>
      <c r="H91" s="187">
        <v>0</v>
      </c>
      <c r="I91" s="187">
        <v>0</v>
      </c>
      <c r="J91" s="187">
        <v>1000</v>
      </c>
      <c r="K91" s="187">
        <v>1000</v>
      </c>
      <c r="L91" s="187" t="s">
        <v>47</v>
      </c>
      <c r="M91" s="187">
        <v>11000</v>
      </c>
      <c r="N91" s="187"/>
      <c r="O91" s="84"/>
    </row>
    <row r="92" s="175" customFormat="1" ht="32" customHeight="1" spans="1:15">
      <c r="A92" s="187">
        <v>87</v>
      </c>
      <c r="B92" s="187" t="s">
        <v>204</v>
      </c>
      <c r="C92" s="187" t="s">
        <v>39</v>
      </c>
      <c r="D92" s="192">
        <v>2021.06</v>
      </c>
      <c r="E92" s="187" t="s">
        <v>196</v>
      </c>
      <c r="F92" s="187" t="s">
        <v>21</v>
      </c>
      <c r="G92" s="187" t="s">
        <v>22</v>
      </c>
      <c r="H92" s="187">
        <v>0</v>
      </c>
      <c r="I92" s="187">
        <v>0</v>
      </c>
      <c r="J92" s="187">
        <v>1000</v>
      </c>
      <c r="K92" s="187">
        <v>1000</v>
      </c>
      <c r="L92" s="187" t="s">
        <v>44</v>
      </c>
      <c r="M92" s="187">
        <v>12000</v>
      </c>
      <c r="N92" s="187"/>
      <c r="O92" s="84"/>
    </row>
    <row r="93" s="175" customFormat="1" ht="32" customHeight="1" spans="1:14">
      <c r="A93" s="187">
        <v>88</v>
      </c>
      <c r="B93" s="187" t="s">
        <v>205</v>
      </c>
      <c r="C93" s="187" t="s">
        <v>39</v>
      </c>
      <c r="D93" s="192">
        <v>2021.06</v>
      </c>
      <c r="E93" s="187" t="s">
        <v>196</v>
      </c>
      <c r="F93" s="187" t="s">
        <v>21</v>
      </c>
      <c r="G93" s="187" t="s">
        <v>22</v>
      </c>
      <c r="H93" s="187">
        <v>0</v>
      </c>
      <c r="I93" s="187">
        <v>0</v>
      </c>
      <c r="J93" s="187">
        <v>1000</v>
      </c>
      <c r="K93" s="187">
        <v>1000</v>
      </c>
      <c r="L93" s="187" t="s">
        <v>44</v>
      </c>
      <c r="M93" s="187">
        <v>12000</v>
      </c>
      <c r="N93" s="187"/>
    </row>
    <row r="94" s="175" customFormat="1" ht="32" customHeight="1" spans="1:15">
      <c r="A94" s="187">
        <v>89</v>
      </c>
      <c r="B94" s="188" t="s">
        <v>206</v>
      </c>
      <c r="C94" s="188" t="s">
        <v>39</v>
      </c>
      <c r="D94" s="188" t="s">
        <v>106</v>
      </c>
      <c r="E94" s="188" t="s">
        <v>196</v>
      </c>
      <c r="F94" s="188" t="s">
        <v>21</v>
      </c>
      <c r="G94" s="188" t="s">
        <v>22</v>
      </c>
      <c r="H94" s="188">
        <v>0</v>
      </c>
      <c r="I94" s="188">
        <v>0</v>
      </c>
      <c r="J94" s="188">
        <v>1000</v>
      </c>
      <c r="K94" s="187">
        <v>1000</v>
      </c>
      <c r="L94" s="188" t="s">
        <v>44</v>
      </c>
      <c r="M94" s="188">
        <v>12000</v>
      </c>
      <c r="N94" s="188"/>
      <c r="O94" s="84"/>
    </row>
    <row r="95" s="175" customFormat="1" ht="32" customHeight="1" spans="1:15">
      <c r="A95" s="187">
        <v>90</v>
      </c>
      <c r="B95" s="188" t="s">
        <v>207</v>
      </c>
      <c r="C95" s="188" t="s">
        <v>39</v>
      </c>
      <c r="D95" s="188" t="s">
        <v>36</v>
      </c>
      <c r="E95" s="188" t="s">
        <v>196</v>
      </c>
      <c r="F95" s="188" t="s">
        <v>21</v>
      </c>
      <c r="G95" s="188" t="s">
        <v>26</v>
      </c>
      <c r="H95" s="188">
        <v>0</v>
      </c>
      <c r="I95" s="188">
        <v>0</v>
      </c>
      <c r="J95" s="188">
        <v>1000</v>
      </c>
      <c r="K95" s="187">
        <v>1000</v>
      </c>
      <c r="L95" s="188" t="s">
        <v>44</v>
      </c>
      <c r="M95" s="188">
        <v>12000</v>
      </c>
      <c r="N95" s="188"/>
      <c r="O95" s="84"/>
    </row>
    <row r="96" s="175" customFormat="1" ht="72" customHeight="1" spans="1:15">
      <c r="A96" s="187">
        <v>91</v>
      </c>
      <c r="B96" s="187" t="s">
        <v>208</v>
      </c>
      <c r="C96" s="187" t="s">
        <v>39</v>
      </c>
      <c r="D96" s="192">
        <v>2020.07</v>
      </c>
      <c r="E96" s="187" t="s">
        <v>196</v>
      </c>
      <c r="F96" s="187" t="s">
        <v>21</v>
      </c>
      <c r="G96" s="187" t="s">
        <v>26</v>
      </c>
      <c r="H96" s="187">
        <v>0</v>
      </c>
      <c r="I96" s="187">
        <v>0</v>
      </c>
      <c r="J96" s="187">
        <v>1000</v>
      </c>
      <c r="K96" s="187">
        <v>1000</v>
      </c>
      <c r="L96" s="187" t="s">
        <v>55</v>
      </c>
      <c r="M96" s="187">
        <v>10000</v>
      </c>
      <c r="N96" s="187" t="s">
        <v>209</v>
      </c>
      <c r="O96" s="84"/>
    </row>
    <row r="97" s="175" customFormat="1" ht="39" customHeight="1" spans="1:15">
      <c r="A97" s="187">
        <v>92</v>
      </c>
      <c r="B97" s="188" t="s">
        <v>210</v>
      </c>
      <c r="C97" s="188" t="s">
        <v>25</v>
      </c>
      <c r="D97" s="188">
        <v>2020.09</v>
      </c>
      <c r="E97" s="188" t="s">
        <v>211</v>
      </c>
      <c r="F97" s="188" t="s">
        <v>212</v>
      </c>
      <c r="G97" s="188" t="s">
        <v>98</v>
      </c>
      <c r="H97" s="188">
        <v>0</v>
      </c>
      <c r="I97" s="188">
        <v>0</v>
      </c>
      <c r="J97" s="188">
        <v>2000</v>
      </c>
      <c r="K97" s="188">
        <v>0</v>
      </c>
      <c r="L97" s="188" t="s">
        <v>213</v>
      </c>
      <c r="M97" s="188">
        <v>2000</v>
      </c>
      <c r="N97" s="188" t="s">
        <v>214</v>
      </c>
      <c r="O97" s="84"/>
    </row>
    <row r="98" s="175" customFormat="1" ht="32" customHeight="1" spans="1:15">
      <c r="A98" s="187">
        <v>93</v>
      </c>
      <c r="B98" s="190" t="s">
        <v>215</v>
      </c>
      <c r="C98" s="190" t="s">
        <v>25</v>
      </c>
      <c r="D98" s="191" t="s">
        <v>216</v>
      </c>
      <c r="E98" s="190" t="s">
        <v>217</v>
      </c>
      <c r="F98" s="190" t="s">
        <v>212</v>
      </c>
      <c r="G98" s="190" t="s">
        <v>218</v>
      </c>
      <c r="H98" s="190">
        <v>0</v>
      </c>
      <c r="I98" s="190">
        <v>0</v>
      </c>
      <c r="J98" s="190">
        <v>2000</v>
      </c>
      <c r="K98" s="190">
        <v>0</v>
      </c>
      <c r="L98" s="190" t="s">
        <v>27</v>
      </c>
      <c r="M98" s="190">
        <v>24000</v>
      </c>
      <c r="N98" s="190"/>
      <c r="O98" s="84"/>
    </row>
    <row r="99" s="175" customFormat="1" ht="46" customHeight="1" spans="1:15">
      <c r="A99" s="187">
        <v>94</v>
      </c>
      <c r="B99" s="188" t="s">
        <v>219</v>
      </c>
      <c r="C99" s="188" t="s">
        <v>39</v>
      </c>
      <c r="D99" s="189">
        <v>2020.1</v>
      </c>
      <c r="E99" s="188" t="s">
        <v>217</v>
      </c>
      <c r="F99" s="188" t="s">
        <v>212</v>
      </c>
      <c r="G99" s="188" t="s">
        <v>40</v>
      </c>
      <c r="H99" s="188">
        <v>0</v>
      </c>
      <c r="I99" s="188">
        <v>0</v>
      </c>
      <c r="J99" s="188">
        <v>1000</v>
      </c>
      <c r="K99" s="188">
        <v>1000</v>
      </c>
      <c r="L99" s="188" t="s">
        <v>41</v>
      </c>
      <c r="M99" s="188">
        <v>9000</v>
      </c>
      <c r="N99" s="188" t="s">
        <v>220</v>
      </c>
      <c r="O99" s="84"/>
    </row>
    <row r="100" s="175" customFormat="1" ht="37" customHeight="1" spans="1:15">
      <c r="A100" s="187">
        <v>95</v>
      </c>
      <c r="B100" s="188" t="s">
        <v>221</v>
      </c>
      <c r="C100" s="188" t="s">
        <v>39</v>
      </c>
      <c r="D100" s="188">
        <v>2021.07</v>
      </c>
      <c r="E100" s="188" t="s">
        <v>222</v>
      </c>
      <c r="F100" s="188" t="s">
        <v>212</v>
      </c>
      <c r="G100" s="188" t="s">
        <v>54</v>
      </c>
      <c r="H100" s="188">
        <v>0</v>
      </c>
      <c r="I100" s="188">
        <v>0</v>
      </c>
      <c r="J100" s="188">
        <v>1000</v>
      </c>
      <c r="K100" s="188">
        <v>1000</v>
      </c>
      <c r="L100" s="188" t="s">
        <v>55</v>
      </c>
      <c r="M100" s="188">
        <v>10000</v>
      </c>
      <c r="N100" s="188" t="s">
        <v>223</v>
      </c>
      <c r="O100" s="84"/>
    </row>
    <row r="101" s="175" customFormat="1" ht="32" customHeight="1" spans="1:15">
      <c r="A101" s="187">
        <v>96</v>
      </c>
      <c r="B101" s="188" t="s">
        <v>224</v>
      </c>
      <c r="C101" s="188" t="s">
        <v>39</v>
      </c>
      <c r="D101" s="188">
        <v>2021.04</v>
      </c>
      <c r="E101" s="188" t="s">
        <v>222</v>
      </c>
      <c r="F101" s="188" t="s">
        <v>212</v>
      </c>
      <c r="G101" s="188" t="s">
        <v>104</v>
      </c>
      <c r="H101" s="188">
        <v>0</v>
      </c>
      <c r="I101" s="188">
        <v>0</v>
      </c>
      <c r="J101" s="188">
        <v>1000</v>
      </c>
      <c r="K101" s="188">
        <v>1000</v>
      </c>
      <c r="L101" s="188" t="s">
        <v>44</v>
      </c>
      <c r="M101" s="188">
        <v>12000</v>
      </c>
      <c r="N101" s="188"/>
      <c r="O101" s="84"/>
    </row>
    <row r="102" s="175" customFormat="1" ht="32" customHeight="1" spans="1:15">
      <c r="A102" s="187">
        <v>97</v>
      </c>
      <c r="B102" s="188" t="s">
        <v>225</v>
      </c>
      <c r="C102" s="188" t="s">
        <v>39</v>
      </c>
      <c r="D102" s="188" t="s">
        <v>201</v>
      </c>
      <c r="E102" s="188" t="s">
        <v>226</v>
      </c>
      <c r="F102" s="188" t="s">
        <v>212</v>
      </c>
      <c r="G102" s="188" t="s">
        <v>33</v>
      </c>
      <c r="H102" s="188">
        <v>0</v>
      </c>
      <c r="I102" s="188">
        <v>0</v>
      </c>
      <c r="J102" s="188">
        <v>1000</v>
      </c>
      <c r="K102" s="188">
        <v>1000</v>
      </c>
      <c r="L102" s="188" t="s">
        <v>44</v>
      </c>
      <c r="M102" s="188">
        <v>12000</v>
      </c>
      <c r="N102" s="188"/>
      <c r="O102" s="84"/>
    </row>
    <row r="103" s="175" customFormat="1" ht="32" customHeight="1" spans="1:15">
      <c r="A103" s="187">
        <v>98</v>
      </c>
      <c r="B103" s="188" t="s">
        <v>227</v>
      </c>
      <c r="C103" s="188" t="s">
        <v>39</v>
      </c>
      <c r="D103" s="188" t="s">
        <v>123</v>
      </c>
      <c r="E103" s="188" t="s">
        <v>226</v>
      </c>
      <c r="F103" s="188" t="s">
        <v>212</v>
      </c>
      <c r="G103" s="188" t="s">
        <v>40</v>
      </c>
      <c r="H103" s="188">
        <v>0</v>
      </c>
      <c r="I103" s="188">
        <v>0</v>
      </c>
      <c r="J103" s="188">
        <v>1000</v>
      </c>
      <c r="K103" s="188">
        <v>1000</v>
      </c>
      <c r="L103" s="188" t="s">
        <v>41</v>
      </c>
      <c r="M103" s="188">
        <v>9000</v>
      </c>
      <c r="N103" s="188"/>
      <c r="O103" s="84"/>
    </row>
    <row r="104" s="175" customFormat="1" ht="32" customHeight="1" spans="1:15">
      <c r="A104" s="187">
        <v>99</v>
      </c>
      <c r="B104" s="187" t="s">
        <v>228</v>
      </c>
      <c r="C104" s="187" t="s">
        <v>39</v>
      </c>
      <c r="D104" s="187" t="s">
        <v>123</v>
      </c>
      <c r="E104" s="187" t="s">
        <v>229</v>
      </c>
      <c r="F104" s="187" t="s">
        <v>212</v>
      </c>
      <c r="G104" s="187" t="s">
        <v>40</v>
      </c>
      <c r="H104" s="187">
        <v>0</v>
      </c>
      <c r="I104" s="187">
        <v>0</v>
      </c>
      <c r="J104" s="187">
        <v>1000</v>
      </c>
      <c r="K104" s="187">
        <v>1000</v>
      </c>
      <c r="L104" s="187" t="s">
        <v>41</v>
      </c>
      <c r="M104" s="187">
        <v>9000</v>
      </c>
      <c r="N104" s="187"/>
      <c r="O104" s="84"/>
    </row>
    <row r="105" s="175" customFormat="1" ht="40" customHeight="1" spans="1:15">
      <c r="A105" s="187">
        <v>100</v>
      </c>
      <c r="B105" s="187" t="s">
        <v>230</v>
      </c>
      <c r="C105" s="187" t="s">
        <v>39</v>
      </c>
      <c r="D105" s="187" t="s">
        <v>97</v>
      </c>
      <c r="E105" s="187" t="s">
        <v>229</v>
      </c>
      <c r="F105" s="187" t="s">
        <v>212</v>
      </c>
      <c r="G105" s="187" t="s">
        <v>98</v>
      </c>
      <c r="H105" s="187">
        <v>0</v>
      </c>
      <c r="I105" s="187">
        <v>0</v>
      </c>
      <c r="J105" s="187">
        <v>1000</v>
      </c>
      <c r="K105" s="187">
        <v>0</v>
      </c>
      <c r="L105" s="187" t="s">
        <v>231</v>
      </c>
      <c r="M105" s="187">
        <v>5000</v>
      </c>
      <c r="N105" s="187" t="s">
        <v>232</v>
      </c>
      <c r="O105" s="84"/>
    </row>
    <row r="106" s="175" customFormat="1" ht="32" customHeight="1" spans="1:15">
      <c r="A106" s="187">
        <v>101</v>
      </c>
      <c r="B106" s="188" t="s">
        <v>233</v>
      </c>
      <c r="C106" s="188" t="s">
        <v>25</v>
      </c>
      <c r="D106" s="193" t="s">
        <v>179</v>
      </c>
      <c r="E106" s="188" t="s">
        <v>234</v>
      </c>
      <c r="F106" s="188" t="s">
        <v>212</v>
      </c>
      <c r="G106" s="188" t="s">
        <v>180</v>
      </c>
      <c r="H106" s="7">
        <v>0</v>
      </c>
      <c r="I106" s="7">
        <v>0</v>
      </c>
      <c r="J106" s="188">
        <v>2000</v>
      </c>
      <c r="K106" s="188">
        <v>0</v>
      </c>
      <c r="L106" s="188" t="s">
        <v>27</v>
      </c>
      <c r="M106" s="188">
        <v>24000</v>
      </c>
      <c r="N106" s="7"/>
      <c r="O106" s="84"/>
    </row>
    <row r="107" s="175" customFormat="1" ht="32" customHeight="1" spans="1:15">
      <c r="A107" s="187">
        <v>102</v>
      </c>
      <c r="B107" s="188" t="s">
        <v>235</v>
      </c>
      <c r="C107" s="188" t="s">
        <v>39</v>
      </c>
      <c r="D107" s="193" t="s">
        <v>94</v>
      </c>
      <c r="E107" s="188" t="s">
        <v>234</v>
      </c>
      <c r="F107" s="188" t="s">
        <v>212</v>
      </c>
      <c r="G107" s="188" t="s">
        <v>57</v>
      </c>
      <c r="H107" s="7">
        <v>0</v>
      </c>
      <c r="I107" s="7">
        <v>0</v>
      </c>
      <c r="J107" s="188">
        <v>1000</v>
      </c>
      <c r="K107" s="188">
        <v>0</v>
      </c>
      <c r="L107" s="188" t="s">
        <v>44</v>
      </c>
      <c r="M107" s="188">
        <v>12000</v>
      </c>
      <c r="N107" s="7"/>
      <c r="O107" s="84"/>
    </row>
    <row r="108" s="175" customFormat="1" ht="32" customHeight="1" spans="1:15">
      <c r="A108" s="187">
        <v>103</v>
      </c>
      <c r="B108" s="187" t="s">
        <v>236</v>
      </c>
      <c r="C108" s="187" t="s">
        <v>39</v>
      </c>
      <c r="D108" s="192">
        <v>2021.06</v>
      </c>
      <c r="E108" s="187" t="s">
        <v>234</v>
      </c>
      <c r="F108" s="187" t="s">
        <v>212</v>
      </c>
      <c r="G108" s="187" t="s">
        <v>22</v>
      </c>
      <c r="H108" s="187">
        <v>0</v>
      </c>
      <c r="I108" s="187">
        <v>0</v>
      </c>
      <c r="J108" s="187">
        <v>1000</v>
      </c>
      <c r="K108" s="187">
        <v>1000</v>
      </c>
      <c r="L108" s="187" t="s">
        <v>44</v>
      </c>
      <c r="M108" s="187">
        <v>12000</v>
      </c>
      <c r="N108" s="187"/>
      <c r="O108" s="84"/>
    </row>
    <row r="109" s="175" customFormat="1" ht="32" customHeight="1" spans="1:15">
      <c r="A109" s="187">
        <v>104</v>
      </c>
      <c r="B109" s="187" t="s">
        <v>237</v>
      </c>
      <c r="C109" s="187" t="s">
        <v>39</v>
      </c>
      <c r="D109" s="192">
        <v>2021.02</v>
      </c>
      <c r="E109" s="187" t="s">
        <v>234</v>
      </c>
      <c r="F109" s="187" t="s">
        <v>212</v>
      </c>
      <c r="G109" s="187" t="s">
        <v>142</v>
      </c>
      <c r="H109" s="187">
        <v>0</v>
      </c>
      <c r="I109" s="187">
        <v>0</v>
      </c>
      <c r="J109" s="187">
        <v>1000</v>
      </c>
      <c r="K109" s="187">
        <v>1000</v>
      </c>
      <c r="L109" s="187" t="s">
        <v>44</v>
      </c>
      <c r="M109" s="187">
        <v>12000</v>
      </c>
      <c r="N109" s="187"/>
      <c r="O109" s="84"/>
    </row>
    <row r="110" s="175" customFormat="1" ht="32" customHeight="1" spans="1:15">
      <c r="A110" s="187">
        <v>105</v>
      </c>
      <c r="B110" s="187" t="s">
        <v>238</v>
      </c>
      <c r="C110" s="187" t="s">
        <v>39</v>
      </c>
      <c r="D110" s="192">
        <v>2021.06</v>
      </c>
      <c r="E110" s="187" t="s">
        <v>234</v>
      </c>
      <c r="F110" s="187" t="s">
        <v>212</v>
      </c>
      <c r="G110" s="187" t="s">
        <v>22</v>
      </c>
      <c r="H110" s="187">
        <v>0</v>
      </c>
      <c r="I110" s="187">
        <v>0</v>
      </c>
      <c r="J110" s="187">
        <v>1000</v>
      </c>
      <c r="K110" s="187">
        <v>1000</v>
      </c>
      <c r="L110" s="187" t="s">
        <v>44</v>
      </c>
      <c r="M110" s="187">
        <v>12000</v>
      </c>
      <c r="N110" s="187"/>
      <c r="O110" s="84"/>
    </row>
    <row r="111" s="175" customFormat="1" ht="32" customHeight="1" spans="1:15">
      <c r="A111" s="187">
        <v>106</v>
      </c>
      <c r="B111" s="187" t="s">
        <v>239</v>
      </c>
      <c r="C111" s="187" t="s">
        <v>39</v>
      </c>
      <c r="D111" s="192">
        <v>2021.04</v>
      </c>
      <c r="E111" s="187" t="s">
        <v>234</v>
      </c>
      <c r="F111" s="187" t="s">
        <v>212</v>
      </c>
      <c r="G111" s="187" t="s">
        <v>104</v>
      </c>
      <c r="H111" s="187">
        <v>0</v>
      </c>
      <c r="I111" s="187">
        <v>0</v>
      </c>
      <c r="J111" s="187">
        <v>1000</v>
      </c>
      <c r="K111" s="187">
        <v>1000</v>
      </c>
      <c r="L111" s="187" t="s">
        <v>44</v>
      </c>
      <c r="M111" s="187">
        <v>12000</v>
      </c>
      <c r="N111" s="187"/>
      <c r="O111" s="84"/>
    </row>
    <row r="112" s="175" customFormat="1" ht="32" customHeight="1" spans="1:15">
      <c r="A112" s="187">
        <v>107</v>
      </c>
      <c r="B112" s="187" t="s">
        <v>240</v>
      </c>
      <c r="C112" s="187" t="s">
        <v>39</v>
      </c>
      <c r="D112" s="192">
        <v>2021.01</v>
      </c>
      <c r="E112" s="187" t="s">
        <v>234</v>
      </c>
      <c r="F112" s="187" t="s">
        <v>212</v>
      </c>
      <c r="G112" s="187" t="s">
        <v>180</v>
      </c>
      <c r="H112" s="187">
        <v>0</v>
      </c>
      <c r="I112" s="187">
        <v>0</v>
      </c>
      <c r="J112" s="187">
        <v>1000</v>
      </c>
      <c r="K112" s="187">
        <v>0</v>
      </c>
      <c r="L112" s="187" t="s">
        <v>44</v>
      </c>
      <c r="M112" s="187">
        <v>12000</v>
      </c>
      <c r="N112" s="187"/>
      <c r="O112" s="84"/>
    </row>
    <row r="113" s="175" customFormat="1" ht="32" customHeight="1" spans="1:15">
      <c r="A113" s="187">
        <v>108</v>
      </c>
      <c r="B113" s="187" t="s">
        <v>241</v>
      </c>
      <c r="C113" s="187" t="s">
        <v>39</v>
      </c>
      <c r="D113" s="192">
        <v>2021.06</v>
      </c>
      <c r="E113" s="187" t="s">
        <v>234</v>
      </c>
      <c r="F113" s="187" t="s">
        <v>212</v>
      </c>
      <c r="G113" s="187" t="s">
        <v>22</v>
      </c>
      <c r="H113" s="187">
        <v>0</v>
      </c>
      <c r="I113" s="187">
        <v>0</v>
      </c>
      <c r="J113" s="187">
        <v>1000</v>
      </c>
      <c r="K113" s="187">
        <v>1000</v>
      </c>
      <c r="L113" s="187" t="s">
        <v>44</v>
      </c>
      <c r="M113" s="187">
        <v>12000</v>
      </c>
      <c r="N113" s="187"/>
      <c r="O113" s="84"/>
    </row>
    <row r="114" s="175" customFormat="1" ht="32" customHeight="1" spans="1:15">
      <c r="A114" s="187">
        <v>109</v>
      </c>
      <c r="B114" s="187" t="s">
        <v>242</v>
      </c>
      <c r="C114" s="187" t="s">
        <v>39</v>
      </c>
      <c r="D114" s="192">
        <v>2021.03</v>
      </c>
      <c r="E114" s="187" t="s">
        <v>234</v>
      </c>
      <c r="F114" s="187" t="s">
        <v>212</v>
      </c>
      <c r="G114" s="187" t="s">
        <v>43</v>
      </c>
      <c r="H114" s="187">
        <v>0</v>
      </c>
      <c r="I114" s="187">
        <v>0</v>
      </c>
      <c r="J114" s="187">
        <v>1000</v>
      </c>
      <c r="K114" s="187">
        <v>1000</v>
      </c>
      <c r="L114" s="187" t="s">
        <v>44</v>
      </c>
      <c r="M114" s="187">
        <v>12000</v>
      </c>
      <c r="N114" s="187"/>
      <c r="O114" s="84"/>
    </row>
    <row r="115" s="175" customFormat="1" ht="32" customHeight="1" spans="1:15">
      <c r="A115" s="187">
        <v>110</v>
      </c>
      <c r="B115" s="187" t="s">
        <v>243</v>
      </c>
      <c r="C115" s="187" t="s">
        <v>39</v>
      </c>
      <c r="D115" s="192">
        <v>2021.06</v>
      </c>
      <c r="E115" s="187" t="s">
        <v>234</v>
      </c>
      <c r="F115" s="187" t="s">
        <v>212</v>
      </c>
      <c r="G115" s="187" t="s">
        <v>22</v>
      </c>
      <c r="H115" s="187">
        <v>0</v>
      </c>
      <c r="I115" s="187">
        <v>0</v>
      </c>
      <c r="J115" s="187">
        <v>1000</v>
      </c>
      <c r="K115" s="187">
        <v>1000</v>
      </c>
      <c r="L115" s="187" t="s">
        <v>44</v>
      </c>
      <c r="M115" s="187">
        <v>12000</v>
      </c>
      <c r="N115" s="187"/>
      <c r="O115" s="84"/>
    </row>
    <row r="116" s="175" customFormat="1" ht="32" customHeight="1" spans="1:15">
      <c r="A116" s="187">
        <v>111</v>
      </c>
      <c r="B116" s="187" t="s">
        <v>244</v>
      </c>
      <c r="C116" s="187" t="s">
        <v>39</v>
      </c>
      <c r="D116" s="192">
        <v>2021.05</v>
      </c>
      <c r="E116" s="187" t="s">
        <v>234</v>
      </c>
      <c r="F116" s="187" t="s">
        <v>212</v>
      </c>
      <c r="G116" s="187" t="s">
        <v>33</v>
      </c>
      <c r="H116" s="187">
        <v>0</v>
      </c>
      <c r="I116" s="187">
        <v>0</v>
      </c>
      <c r="J116" s="187">
        <v>1000</v>
      </c>
      <c r="K116" s="187">
        <v>1000</v>
      </c>
      <c r="L116" s="187" t="s">
        <v>44</v>
      </c>
      <c r="M116" s="187">
        <v>12000</v>
      </c>
      <c r="N116" s="187"/>
      <c r="O116" s="84"/>
    </row>
    <row r="117" s="175" customFormat="1" ht="32" customHeight="1" spans="1:15">
      <c r="A117" s="187">
        <v>112</v>
      </c>
      <c r="B117" s="187" t="s">
        <v>245</v>
      </c>
      <c r="C117" s="187" t="s">
        <v>39</v>
      </c>
      <c r="D117" s="192">
        <v>2021.03</v>
      </c>
      <c r="E117" s="187" t="s">
        <v>234</v>
      </c>
      <c r="F117" s="187" t="s">
        <v>212</v>
      </c>
      <c r="G117" s="187" t="s">
        <v>43</v>
      </c>
      <c r="H117" s="187">
        <v>0</v>
      </c>
      <c r="I117" s="187">
        <v>0</v>
      </c>
      <c r="J117" s="187">
        <v>1000</v>
      </c>
      <c r="K117" s="187">
        <v>1000</v>
      </c>
      <c r="L117" s="187" t="s">
        <v>44</v>
      </c>
      <c r="M117" s="187">
        <v>12000</v>
      </c>
      <c r="N117" s="187"/>
      <c r="O117" s="84"/>
    </row>
    <row r="118" s="175" customFormat="1" ht="32" customHeight="1" spans="1:15">
      <c r="A118" s="187">
        <v>113</v>
      </c>
      <c r="B118" s="188" t="s">
        <v>246</v>
      </c>
      <c r="C118" s="188" t="s">
        <v>25</v>
      </c>
      <c r="D118" s="188" t="s">
        <v>162</v>
      </c>
      <c r="E118" s="188" t="s">
        <v>247</v>
      </c>
      <c r="F118" s="188" t="s">
        <v>212</v>
      </c>
      <c r="G118" s="188" t="s">
        <v>104</v>
      </c>
      <c r="H118" s="188">
        <v>0</v>
      </c>
      <c r="I118" s="188">
        <v>0</v>
      </c>
      <c r="J118" s="188">
        <v>2000</v>
      </c>
      <c r="K118" s="188">
        <v>2000</v>
      </c>
      <c r="L118" s="188" t="s">
        <v>27</v>
      </c>
      <c r="M118" s="188">
        <v>24000</v>
      </c>
      <c r="N118" s="188"/>
      <c r="O118" s="84"/>
    </row>
    <row r="119" s="175" customFormat="1" ht="32" customHeight="1" spans="1:14">
      <c r="A119" s="187">
        <v>114</v>
      </c>
      <c r="B119" s="188" t="s">
        <v>248</v>
      </c>
      <c r="C119" s="188" t="s">
        <v>39</v>
      </c>
      <c r="D119" s="188">
        <v>2021.04</v>
      </c>
      <c r="E119" s="188" t="s">
        <v>247</v>
      </c>
      <c r="F119" s="188" t="s">
        <v>212</v>
      </c>
      <c r="G119" s="188" t="s">
        <v>104</v>
      </c>
      <c r="H119" s="188">
        <v>0</v>
      </c>
      <c r="I119" s="188">
        <v>0</v>
      </c>
      <c r="J119" s="188">
        <v>1000</v>
      </c>
      <c r="K119" s="188">
        <v>1000</v>
      </c>
      <c r="L119" s="188" t="s">
        <v>44</v>
      </c>
      <c r="M119" s="188">
        <v>12000</v>
      </c>
      <c r="N119" s="188"/>
    </row>
    <row r="120" s="175" customFormat="1" ht="32" customHeight="1" spans="1:15">
      <c r="A120" s="187">
        <v>115</v>
      </c>
      <c r="B120" s="188" t="s">
        <v>249</v>
      </c>
      <c r="C120" s="188" t="s">
        <v>39</v>
      </c>
      <c r="D120" s="188" t="s">
        <v>36</v>
      </c>
      <c r="E120" s="188" t="s">
        <v>247</v>
      </c>
      <c r="F120" s="188" t="s">
        <v>212</v>
      </c>
      <c r="G120" s="188" t="s">
        <v>26</v>
      </c>
      <c r="H120" s="188">
        <v>0</v>
      </c>
      <c r="I120" s="188">
        <v>0</v>
      </c>
      <c r="J120" s="188">
        <v>1000</v>
      </c>
      <c r="K120" s="188">
        <v>1000</v>
      </c>
      <c r="L120" s="188" t="s">
        <v>44</v>
      </c>
      <c r="M120" s="188">
        <v>12000</v>
      </c>
      <c r="N120" s="188"/>
      <c r="O120" s="84"/>
    </row>
    <row r="121" s="175" customFormat="1" ht="32" customHeight="1" spans="1:15">
      <c r="A121" s="187">
        <v>116</v>
      </c>
      <c r="B121" s="187" t="s">
        <v>250</v>
      </c>
      <c r="C121" s="187" t="s">
        <v>39</v>
      </c>
      <c r="D121" s="187" t="s">
        <v>123</v>
      </c>
      <c r="E121" s="187" t="s">
        <v>247</v>
      </c>
      <c r="F121" s="187" t="s">
        <v>212</v>
      </c>
      <c r="G121" s="187" t="s">
        <v>40</v>
      </c>
      <c r="H121" s="187">
        <v>0</v>
      </c>
      <c r="I121" s="187">
        <v>0</v>
      </c>
      <c r="J121" s="187">
        <v>1000</v>
      </c>
      <c r="K121" s="187">
        <v>1000</v>
      </c>
      <c r="L121" s="187" t="s">
        <v>41</v>
      </c>
      <c r="M121" s="187">
        <v>9000</v>
      </c>
      <c r="N121" s="187"/>
      <c r="O121" s="84"/>
    </row>
    <row r="122" s="175" customFormat="1" ht="32" customHeight="1" spans="1:15">
      <c r="A122" s="187">
        <v>117</v>
      </c>
      <c r="B122" s="187" t="s">
        <v>251</v>
      </c>
      <c r="C122" s="187" t="s">
        <v>39</v>
      </c>
      <c r="D122" s="187" t="s">
        <v>67</v>
      </c>
      <c r="E122" s="187" t="s">
        <v>247</v>
      </c>
      <c r="F122" s="187" t="s">
        <v>212</v>
      </c>
      <c r="G122" s="187" t="s">
        <v>68</v>
      </c>
      <c r="H122" s="187">
        <v>0</v>
      </c>
      <c r="I122" s="187">
        <v>0</v>
      </c>
      <c r="J122" s="187">
        <v>1000</v>
      </c>
      <c r="K122" s="187">
        <v>1000</v>
      </c>
      <c r="L122" s="187" t="s">
        <v>69</v>
      </c>
      <c r="M122" s="187">
        <v>8000</v>
      </c>
      <c r="N122" s="187"/>
      <c r="O122" s="199"/>
    </row>
    <row r="123" s="175" customFormat="1" ht="53" customHeight="1" spans="1:15">
      <c r="A123" s="187">
        <v>118</v>
      </c>
      <c r="B123" s="188" t="s">
        <v>252</v>
      </c>
      <c r="C123" s="188" t="s">
        <v>39</v>
      </c>
      <c r="D123" s="188" t="s">
        <v>36</v>
      </c>
      <c r="E123" s="188" t="s">
        <v>247</v>
      </c>
      <c r="F123" s="188" t="s">
        <v>212</v>
      </c>
      <c r="G123" s="188" t="s">
        <v>253</v>
      </c>
      <c r="H123" s="188">
        <v>0</v>
      </c>
      <c r="I123" s="188">
        <v>0</v>
      </c>
      <c r="J123" s="188">
        <v>1000</v>
      </c>
      <c r="K123" s="188">
        <v>1000</v>
      </c>
      <c r="L123" s="188" t="s">
        <v>55</v>
      </c>
      <c r="M123" s="188">
        <v>10000</v>
      </c>
      <c r="N123" s="7" t="s">
        <v>254</v>
      </c>
      <c r="O123" s="84"/>
    </row>
    <row r="124" s="175" customFormat="1" ht="54" customHeight="1" spans="1:15">
      <c r="A124" s="187">
        <v>119</v>
      </c>
      <c r="B124" s="188" t="s">
        <v>255</v>
      </c>
      <c r="C124" s="188" t="s">
        <v>39</v>
      </c>
      <c r="D124" s="188" t="s">
        <v>256</v>
      </c>
      <c r="E124" s="188" t="s">
        <v>257</v>
      </c>
      <c r="F124" s="188" t="s">
        <v>212</v>
      </c>
      <c r="G124" s="188" t="s">
        <v>98</v>
      </c>
      <c r="H124" s="188">
        <v>0</v>
      </c>
      <c r="I124" s="188">
        <v>0</v>
      </c>
      <c r="J124" s="188">
        <v>1000</v>
      </c>
      <c r="K124" s="188">
        <v>0</v>
      </c>
      <c r="L124" s="188" t="s">
        <v>44</v>
      </c>
      <c r="M124" s="188">
        <v>12000</v>
      </c>
      <c r="N124" s="188" t="s">
        <v>258</v>
      </c>
      <c r="O124" s="84"/>
    </row>
    <row r="125" s="175" customFormat="1" ht="32" customHeight="1" spans="1:15">
      <c r="A125" s="187">
        <v>120</v>
      </c>
      <c r="B125" s="188" t="s">
        <v>259</v>
      </c>
      <c r="C125" s="188" t="s">
        <v>39</v>
      </c>
      <c r="D125" s="188" t="s">
        <v>260</v>
      </c>
      <c r="E125" s="188" t="s">
        <v>257</v>
      </c>
      <c r="F125" s="188" t="s">
        <v>212</v>
      </c>
      <c r="G125" s="188" t="s">
        <v>98</v>
      </c>
      <c r="H125" s="188">
        <v>0</v>
      </c>
      <c r="I125" s="188">
        <v>0</v>
      </c>
      <c r="J125" s="188">
        <v>1000</v>
      </c>
      <c r="K125" s="188">
        <v>0</v>
      </c>
      <c r="L125" s="188" t="s">
        <v>44</v>
      </c>
      <c r="M125" s="188">
        <v>12000</v>
      </c>
      <c r="N125" s="188"/>
      <c r="O125" s="84"/>
    </row>
    <row r="126" s="175" customFormat="1" ht="32" customHeight="1" spans="1:15">
      <c r="A126" s="187">
        <v>121</v>
      </c>
      <c r="B126" s="188" t="s">
        <v>261</v>
      </c>
      <c r="C126" s="188" t="s">
        <v>39</v>
      </c>
      <c r="D126" s="188" t="s">
        <v>179</v>
      </c>
      <c r="E126" s="188" t="s">
        <v>257</v>
      </c>
      <c r="F126" s="188" t="s">
        <v>212</v>
      </c>
      <c r="G126" s="188" t="s">
        <v>180</v>
      </c>
      <c r="H126" s="188">
        <v>0</v>
      </c>
      <c r="I126" s="188">
        <v>0</v>
      </c>
      <c r="J126" s="188">
        <v>1000</v>
      </c>
      <c r="K126" s="188">
        <v>0</v>
      </c>
      <c r="L126" s="188" t="s">
        <v>44</v>
      </c>
      <c r="M126" s="188">
        <v>12000</v>
      </c>
      <c r="N126" s="188"/>
      <c r="O126" s="84"/>
    </row>
    <row r="127" s="175" customFormat="1" ht="32" customHeight="1" spans="1:15">
      <c r="A127" s="187">
        <v>122</v>
      </c>
      <c r="B127" s="188" t="s">
        <v>262</v>
      </c>
      <c r="C127" s="188" t="s">
        <v>39</v>
      </c>
      <c r="D127" s="188" t="s">
        <v>36</v>
      </c>
      <c r="E127" s="188" t="s">
        <v>257</v>
      </c>
      <c r="F127" s="188" t="s">
        <v>212</v>
      </c>
      <c r="G127" s="188" t="s">
        <v>26</v>
      </c>
      <c r="H127" s="188">
        <v>0</v>
      </c>
      <c r="I127" s="188">
        <v>0</v>
      </c>
      <c r="J127" s="188">
        <v>1000</v>
      </c>
      <c r="K127" s="188">
        <v>1000</v>
      </c>
      <c r="L127" s="188" t="s">
        <v>44</v>
      </c>
      <c r="M127" s="188">
        <v>12000</v>
      </c>
      <c r="N127" s="188"/>
      <c r="O127" s="84"/>
    </row>
    <row r="128" s="175" customFormat="1" ht="76" customHeight="1" spans="1:15">
      <c r="A128" s="187">
        <v>123</v>
      </c>
      <c r="B128" s="188" t="s">
        <v>263</v>
      </c>
      <c r="C128" s="188" t="s">
        <v>39</v>
      </c>
      <c r="D128" s="188" t="s">
        <v>264</v>
      </c>
      <c r="E128" s="188" t="s">
        <v>257</v>
      </c>
      <c r="F128" s="188" t="s">
        <v>212</v>
      </c>
      <c r="G128" s="188" t="s">
        <v>130</v>
      </c>
      <c r="H128" s="188">
        <v>0</v>
      </c>
      <c r="I128" s="188">
        <v>500</v>
      </c>
      <c r="J128" s="188">
        <v>1000</v>
      </c>
      <c r="K128" s="188">
        <v>0</v>
      </c>
      <c r="L128" s="188" t="s">
        <v>265</v>
      </c>
      <c r="M128" s="188">
        <v>4500</v>
      </c>
      <c r="N128" s="188" t="s">
        <v>266</v>
      </c>
      <c r="O128" s="84"/>
    </row>
    <row r="129" s="175" customFormat="1" ht="32" customHeight="1" spans="1:15">
      <c r="A129" s="187">
        <v>124</v>
      </c>
      <c r="B129" s="200" t="s">
        <v>267</v>
      </c>
      <c r="C129" s="200" t="s">
        <v>39</v>
      </c>
      <c r="D129" s="200" t="s">
        <v>36</v>
      </c>
      <c r="E129" s="200" t="s">
        <v>257</v>
      </c>
      <c r="F129" s="200" t="s">
        <v>212</v>
      </c>
      <c r="G129" s="200" t="s">
        <v>26</v>
      </c>
      <c r="H129" s="200">
        <v>0</v>
      </c>
      <c r="I129" s="200">
        <v>0</v>
      </c>
      <c r="J129" s="200">
        <v>1000</v>
      </c>
      <c r="K129" s="200">
        <v>1000</v>
      </c>
      <c r="L129" s="200" t="s">
        <v>44</v>
      </c>
      <c r="M129" s="200">
        <v>12000</v>
      </c>
      <c r="N129" s="200"/>
      <c r="O129" s="84"/>
    </row>
    <row r="130" s="175" customFormat="1" ht="32" customHeight="1" spans="1:14">
      <c r="A130" s="187">
        <v>125</v>
      </c>
      <c r="B130" s="200" t="s">
        <v>268</v>
      </c>
      <c r="C130" s="200" t="s">
        <v>39</v>
      </c>
      <c r="D130" s="200" t="s">
        <v>183</v>
      </c>
      <c r="E130" s="200" t="s">
        <v>257</v>
      </c>
      <c r="F130" s="200" t="s">
        <v>212</v>
      </c>
      <c r="G130" s="200" t="s">
        <v>54</v>
      </c>
      <c r="H130" s="200">
        <v>0</v>
      </c>
      <c r="I130" s="200">
        <v>0</v>
      </c>
      <c r="J130" s="200">
        <v>1000</v>
      </c>
      <c r="K130" s="200">
        <v>1000</v>
      </c>
      <c r="L130" s="200" t="s">
        <v>55</v>
      </c>
      <c r="M130" s="200">
        <v>10000</v>
      </c>
      <c r="N130" s="200"/>
    </row>
    <row r="131" s="175" customFormat="1" ht="32" customHeight="1" spans="1:15">
      <c r="A131" s="187">
        <v>126</v>
      </c>
      <c r="B131" s="200" t="s">
        <v>269</v>
      </c>
      <c r="C131" s="200" t="s">
        <v>39</v>
      </c>
      <c r="D131" s="200" t="s">
        <v>183</v>
      </c>
      <c r="E131" s="200" t="s">
        <v>257</v>
      </c>
      <c r="F131" s="200" t="s">
        <v>212</v>
      </c>
      <c r="G131" s="200" t="s">
        <v>54</v>
      </c>
      <c r="H131" s="200">
        <v>0</v>
      </c>
      <c r="I131" s="200">
        <v>0</v>
      </c>
      <c r="J131" s="200">
        <v>1000</v>
      </c>
      <c r="K131" s="200">
        <v>1000</v>
      </c>
      <c r="L131" s="200" t="s">
        <v>55</v>
      </c>
      <c r="M131" s="200">
        <v>10000</v>
      </c>
      <c r="N131" s="200"/>
      <c r="O131" s="84"/>
    </row>
    <row r="132" s="175" customFormat="1" ht="39" customHeight="1" spans="1:15">
      <c r="A132" s="187">
        <v>127</v>
      </c>
      <c r="B132" s="200" t="s">
        <v>270</v>
      </c>
      <c r="C132" s="200" t="s">
        <v>39</v>
      </c>
      <c r="D132" s="200" t="s">
        <v>256</v>
      </c>
      <c r="E132" s="200" t="s">
        <v>257</v>
      </c>
      <c r="F132" s="200" t="s">
        <v>212</v>
      </c>
      <c r="G132" s="200" t="s">
        <v>83</v>
      </c>
      <c r="H132" s="200">
        <v>0</v>
      </c>
      <c r="I132" s="200">
        <v>0</v>
      </c>
      <c r="J132" s="200">
        <v>1000</v>
      </c>
      <c r="K132" s="200">
        <v>0</v>
      </c>
      <c r="L132" s="200" t="s">
        <v>44</v>
      </c>
      <c r="M132" s="200">
        <v>12000</v>
      </c>
      <c r="N132" s="200" t="s">
        <v>271</v>
      </c>
      <c r="O132" s="84"/>
    </row>
    <row r="133" s="175" customFormat="1" ht="32" customHeight="1" spans="1:15">
      <c r="A133" s="187">
        <v>128</v>
      </c>
      <c r="B133" s="200" t="s">
        <v>272</v>
      </c>
      <c r="C133" s="200" t="s">
        <v>39</v>
      </c>
      <c r="D133" s="200" t="s">
        <v>65</v>
      </c>
      <c r="E133" s="200" t="s">
        <v>257</v>
      </c>
      <c r="F133" s="200" t="s">
        <v>212</v>
      </c>
      <c r="G133" s="200" t="s">
        <v>46</v>
      </c>
      <c r="H133" s="200">
        <v>0</v>
      </c>
      <c r="I133" s="200">
        <v>0</v>
      </c>
      <c r="J133" s="200">
        <v>1000</v>
      </c>
      <c r="K133" s="200">
        <v>1000</v>
      </c>
      <c r="L133" s="200" t="s">
        <v>47</v>
      </c>
      <c r="M133" s="200">
        <v>11000</v>
      </c>
      <c r="N133" s="200"/>
      <c r="O133" s="84"/>
    </row>
    <row r="134" s="175" customFormat="1" ht="32" customHeight="1" spans="1:15">
      <c r="A134" s="187">
        <v>129</v>
      </c>
      <c r="B134" s="200" t="s">
        <v>273</v>
      </c>
      <c r="C134" s="200" t="s">
        <v>39</v>
      </c>
      <c r="D134" s="200">
        <v>2019.06</v>
      </c>
      <c r="E134" s="200" t="s">
        <v>257</v>
      </c>
      <c r="F134" s="200" t="s">
        <v>212</v>
      </c>
      <c r="G134" s="200" t="s">
        <v>274</v>
      </c>
      <c r="H134" s="200">
        <v>0</v>
      </c>
      <c r="I134" s="200">
        <v>500</v>
      </c>
      <c r="J134" s="200">
        <v>1000</v>
      </c>
      <c r="K134" s="200">
        <v>0</v>
      </c>
      <c r="L134" s="200" t="s">
        <v>275</v>
      </c>
      <c r="M134" s="200">
        <v>7000</v>
      </c>
      <c r="N134" s="200"/>
      <c r="O134" s="84"/>
    </row>
    <row r="135" s="175" customFormat="1" ht="32" customHeight="1" spans="1:14">
      <c r="A135" s="187">
        <v>130</v>
      </c>
      <c r="B135" s="200" t="s">
        <v>276</v>
      </c>
      <c r="C135" s="200" t="s">
        <v>39</v>
      </c>
      <c r="D135" s="200">
        <v>2021.08</v>
      </c>
      <c r="E135" s="200" t="s">
        <v>257</v>
      </c>
      <c r="F135" s="200" t="s">
        <v>212</v>
      </c>
      <c r="G135" s="200" t="s">
        <v>46</v>
      </c>
      <c r="H135" s="200">
        <v>0</v>
      </c>
      <c r="I135" s="200">
        <v>0</v>
      </c>
      <c r="J135" s="200">
        <v>1000</v>
      </c>
      <c r="K135" s="200">
        <v>1000</v>
      </c>
      <c r="L135" s="200" t="s">
        <v>47</v>
      </c>
      <c r="M135" s="200">
        <v>11000</v>
      </c>
      <c r="N135" s="200"/>
    </row>
    <row r="136" s="175" customFormat="1" ht="32" customHeight="1" spans="1:15">
      <c r="A136" s="187">
        <v>131</v>
      </c>
      <c r="B136" s="200" t="s">
        <v>277</v>
      </c>
      <c r="C136" s="200" t="s">
        <v>39</v>
      </c>
      <c r="D136" s="200">
        <v>2021.05</v>
      </c>
      <c r="E136" s="200" t="s">
        <v>257</v>
      </c>
      <c r="F136" s="200" t="s">
        <v>212</v>
      </c>
      <c r="G136" s="200" t="s">
        <v>33</v>
      </c>
      <c r="H136" s="200">
        <v>0</v>
      </c>
      <c r="I136" s="200">
        <v>0</v>
      </c>
      <c r="J136" s="200">
        <v>1000</v>
      </c>
      <c r="K136" s="200">
        <v>1000</v>
      </c>
      <c r="L136" s="200" t="s">
        <v>44</v>
      </c>
      <c r="M136" s="200">
        <v>12000</v>
      </c>
      <c r="N136" s="200"/>
      <c r="O136" s="84"/>
    </row>
    <row r="137" s="175" customFormat="1" ht="32" customHeight="1" spans="1:15">
      <c r="A137" s="187">
        <v>132</v>
      </c>
      <c r="B137" s="200" t="s">
        <v>278</v>
      </c>
      <c r="C137" s="200" t="s">
        <v>39</v>
      </c>
      <c r="D137" s="200">
        <v>2020.09</v>
      </c>
      <c r="E137" s="200" t="s">
        <v>257</v>
      </c>
      <c r="F137" s="200" t="s">
        <v>212</v>
      </c>
      <c r="G137" s="200" t="s">
        <v>98</v>
      </c>
      <c r="H137" s="200">
        <v>0</v>
      </c>
      <c r="I137" s="200">
        <v>0</v>
      </c>
      <c r="J137" s="200">
        <v>1000</v>
      </c>
      <c r="K137" s="200">
        <v>0</v>
      </c>
      <c r="L137" s="200" t="s">
        <v>44</v>
      </c>
      <c r="M137" s="200">
        <v>12000</v>
      </c>
      <c r="N137" s="200"/>
      <c r="O137" s="84"/>
    </row>
    <row r="138" s="175" customFormat="1" ht="32" customHeight="1" spans="1:15">
      <c r="A138" s="187">
        <v>133</v>
      </c>
      <c r="B138" s="200" t="s">
        <v>279</v>
      </c>
      <c r="C138" s="200" t="s">
        <v>39</v>
      </c>
      <c r="D138" s="200" t="s">
        <v>65</v>
      </c>
      <c r="E138" s="200" t="s">
        <v>257</v>
      </c>
      <c r="F138" s="200" t="s">
        <v>212</v>
      </c>
      <c r="G138" s="200" t="s">
        <v>46</v>
      </c>
      <c r="H138" s="200">
        <v>0</v>
      </c>
      <c r="I138" s="200">
        <v>0</v>
      </c>
      <c r="J138" s="200">
        <v>1000</v>
      </c>
      <c r="K138" s="200">
        <v>1000</v>
      </c>
      <c r="L138" s="200" t="s">
        <v>47</v>
      </c>
      <c r="M138" s="200">
        <v>11000</v>
      </c>
      <c r="N138" s="200"/>
      <c r="O138" s="84"/>
    </row>
    <row r="139" s="175" customFormat="1" ht="45" customHeight="1" spans="1:15">
      <c r="A139" s="187">
        <v>134</v>
      </c>
      <c r="B139" s="188" t="s">
        <v>280</v>
      </c>
      <c r="C139" s="188" t="s">
        <v>39</v>
      </c>
      <c r="D139" s="188" t="s">
        <v>106</v>
      </c>
      <c r="E139" s="188" t="s">
        <v>257</v>
      </c>
      <c r="F139" s="188" t="s">
        <v>212</v>
      </c>
      <c r="G139" s="188" t="s">
        <v>22</v>
      </c>
      <c r="H139" s="188">
        <v>0</v>
      </c>
      <c r="I139" s="188">
        <v>0</v>
      </c>
      <c r="J139" s="188">
        <v>1000</v>
      </c>
      <c r="K139" s="188">
        <v>1000</v>
      </c>
      <c r="L139" s="188" t="s">
        <v>52</v>
      </c>
      <c r="M139" s="188">
        <v>6000</v>
      </c>
      <c r="N139" s="188" t="s">
        <v>281</v>
      </c>
      <c r="O139" s="84"/>
    </row>
    <row r="140" s="175" customFormat="1" ht="42" customHeight="1" spans="1:14">
      <c r="A140" s="187">
        <v>135</v>
      </c>
      <c r="B140" s="188" t="s">
        <v>282</v>
      </c>
      <c r="C140" s="188" t="s">
        <v>39</v>
      </c>
      <c r="D140" s="188" t="s">
        <v>264</v>
      </c>
      <c r="E140" s="188" t="s">
        <v>257</v>
      </c>
      <c r="F140" s="188" t="s">
        <v>212</v>
      </c>
      <c r="G140" s="188" t="s">
        <v>26</v>
      </c>
      <c r="H140" s="188">
        <v>0</v>
      </c>
      <c r="I140" s="188">
        <v>0</v>
      </c>
      <c r="J140" s="188">
        <v>1000</v>
      </c>
      <c r="K140" s="188">
        <v>1000</v>
      </c>
      <c r="L140" s="188" t="s">
        <v>47</v>
      </c>
      <c r="M140" s="188">
        <v>11000</v>
      </c>
      <c r="N140" s="188" t="s">
        <v>283</v>
      </c>
    </row>
    <row r="141" s="175" customFormat="1" ht="32" customHeight="1" spans="1:15">
      <c r="A141" s="187">
        <v>136</v>
      </c>
      <c r="B141" s="200" t="s">
        <v>284</v>
      </c>
      <c r="C141" s="200" t="s">
        <v>39</v>
      </c>
      <c r="D141" s="200" t="s">
        <v>201</v>
      </c>
      <c r="E141" s="200" t="s">
        <v>285</v>
      </c>
      <c r="F141" s="200" t="s">
        <v>212</v>
      </c>
      <c r="G141" s="200" t="s">
        <v>33</v>
      </c>
      <c r="H141" s="200">
        <v>0</v>
      </c>
      <c r="I141" s="200">
        <v>0</v>
      </c>
      <c r="J141" s="200">
        <v>1000</v>
      </c>
      <c r="K141" s="200">
        <v>1000</v>
      </c>
      <c r="L141" s="200" t="s">
        <v>44</v>
      </c>
      <c r="M141" s="200">
        <v>12000</v>
      </c>
      <c r="N141" s="200"/>
      <c r="O141" s="84"/>
    </row>
    <row r="142" s="175" customFormat="1" ht="40" customHeight="1" spans="1:14">
      <c r="A142" s="187">
        <v>137</v>
      </c>
      <c r="B142" s="200" t="s">
        <v>286</v>
      </c>
      <c r="C142" s="200" t="s">
        <v>39</v>
      </c>
      <c r="D142" s="200">
        <v>2021.05</v>
      </c>
      <c r="E142" s="200" t="s">
        <v>285</v>
      </c>
      <c r="F142" s="200" t="s">
        <v>212</v>
      </c>
      <c r="G142" s="200" t="s">
        <v>33</v>
      </c>
      <c r="H142" s="200">
        <v>0</v>
      </c>
      <c r="I142" s="200">
        <v>0</v>
      </c>
      <c r="J142" s="200">
        <v>1000</v>
      </c>
      <c r="K142" s="200">
        <v>1000</v>
      </c>
      <c r="L142" s="200" t="s">
        <v>55</v>
      </c>
      <c r="M142" s="200">
        <v>10000</v>
      </c>
      <c r="N142" s="200" t="s">
        <v>287</v>
      </c>
    </row>
    <row r="143" s="175" customFormat="1" ht="43" customHeight="1" spans="1:15">
      <c r="A143" s="187">
        <v>138</v>
      </c>
      <c r="B143" s="200" t="s">
        <v>288</v>
      </c>
      <c r="C143" s="200" t="s">
        <v>39</v>
      </c>
      <c r="D143" s="200">
        <v>2021.04</v>
      </c>
      <c r="E143" s="200" t="s">
        <v>289</v>
      </c>
      <c r="F143" s="200" t="s">
        <v>212</v>
      </c>
      <c r="G143" s="200" t="s">
        <v>104</v>
      </c>
      <c r="H143" s="200">
        <v>0</v>
      </c>
      <c r="I143" s="200">
        <v>0</v>
      </c>
      <c r="J143" s="200">
        <v>1000</v>
      </c>
      <c r="K143" s="200">
        <v>1000</v>
      </c>
      <c r="L143" s="200" t="s">
        <v>290</v>
      </c>
      <c r="M143" s="200">
        <v>4000</v>
      </c>
      <c r="N143" s="200" t="s">
        <v>291</v>
      </c>
      <c r="O143" s="84"/>
    </row>
    <row r="144" s="175" customFormat="1" ht="32" customHeight="1" spans="1:15">
      <c r="A144" s="187">
        <v>139</v>
      </c>
      <c r="B144" s="200" t="s">
        <v>292</v>
      </c>
      <c r="C144" s="200" t="s">
        <v>39</v>
      </c>
      <c r="D144" s="200">
        <v>2021.04</v>
      </c>
      <c r="E144" s="200" t="s">
        <v>289</v>
      </c>
      <c r="F144" s="200" t="s">
        <v>212</v>
      </c>
      <c r="G144" s="200" t="s">
        <v>104</v>
      </c>
      <c r="H144" s="200">
        <v>0</v>
      </c>
      <c r="I144" s="200">
        <v>0</v>
      </c>
      <c r="J144" s="200">
        <v>1000</v>
      </c>
      <c r="K144" s="200">
        <v>1000</v>
      </c>
      <c r="L144" s="200" t="s">
        <v>44</v>
      </c>
      <c r="M144" s="200">
        <v>12000</v>
      </c>
      <c r="N144" s="200"/>
      <c r="O144" s="84"/>
    </row>
    <row r="145" s="175" customFormat="1" ht="32" customHeight="1" spans="1:15">
      <c r="A145" s="187">
        <v>140</v>
      </c>
      <c r="B145" s="200" t="s">
        <v>293</v>
      </c>
      <c r="C145" s="200" t="s">
        <v>39</v>
      </c>
      <c r="D145" s="200" t="s">
        <v>294</v>
      </c>
      <c r="E145" s="200" t="s">
        <v>289</v>
      </c>
      <c r="F145" s="200" t="s">
        <v>212</v>
      </c>
      <c r="G145" s="200" t="s">
        <v>295</v>
      </c>
      <c r="H145" s="200">
        <v>0</v>
      </c>
      <c r="I145" s="200">
        <v>0</v>
      </c>
      <c r="J145" s="200">
        <v>1000</v>
      </c>
      <c r="K145" s="200">
        <v>1000</v>
      </c>
      <c r="L145" s="200" t="s">
        <v>169</v>
      </c>
      <c r="M145" s="200">
        <v>7000</v>
      </c>
      <c r="N145" s="200"/>
      <c r="O145" s="84"/>
    </row>
    <row r="146" s="175" customFormat="1" ht="32" customHeight="1" spans="1:15">
      <c r="A146" s="187">
        <v>141</v>
      </c>
      <c r="B146" s="200" t="s">
        <v>296</v>
      </c>
      <c r="C146" s="200" t="s">
        <v>39</v>
      </c>
      <c r="D146" s="200" t="s">
        <v>36</v>
      </c>
      <c r="E146" s="200" t="s">
        <v>289</v>
      </c>
      <c r="F146" s="200" t="s">
        <v>212</v>
      </c>
      <c r="G146" s="200" t="s">
        <v>26</v>
      </c>
      <c r="H146" s="200">
        <v>0</v>
      </c>
      <c r="I146" s="200">
        <v>0</v>
      </c>
      <c r="J146" s="188">
        <v>1000</v>
      </c>
      <c r="K146" s="188">
        <v>1000</v>
      </c>
      <c r="L146" s="188" t="s">
        <v>44</v>
      </c>
      <c r="M146" s="200">
        <v>12000</v>
      </c>
      <c r="N146" s="200"/>
      <c r="O146" s="84"/>
    </row>
    <row r="147" s="175" customFormat="1" ht="32" customHeight="1" spans="1:15">
      <c r="A147" s="187">
        <v>142</v>
      </c>
      <c r="B147" s="200" t="s">
        <v>297</v>
      </c>
      <c r="C147" s="200" t="s">
        <v>39</v>
      </c>
      <c r="D147" s="200" t="s">
        <v>123</v>
      </c>
      <c r="E147" s="200" t="s">
        <v>289</v>
      </c>
      <c r="F147" s="200" t="s">
        <v>212</v>
      </c>
      <c r="G147" s="200" t="s">
        <v>40</v>
      </c>
      <c r="H147" s="200">
        <v>0</v>
      </c>
      <c r="I147" s="200">
        <v>0</v>
      </c>
      <c r="J147" s="188">
        <v>1000</v>
      </c>
      <c r="K147" s="188">
        <v>1000</v>
      </c>
      <c r="L147" s="188" t="s">
        <v>41</v>
      </c>
      <c r="M147" s="200">
        <v>9000</v>
      </c>
      <c r="N147" s="200"/>
      <c r="O147" s="84"/>
    </row>
    <row r="148" s="175" customFormat="1" ht="44" customHeight="1" spans="1:15">
      <c r="A148" s="187">
        <v>143</v>
      </c>
      <c r="B148" s="200" t="s">
        <v>298</v>
      </c>
      <c r="C148" s="200" t="s">
        <v>299</v>
      </c>
      <c r="D148" s="200" t="s">
        <v>36</v>
      </c>
      <c r="E148" s="200" t="s">
        <v>300</v>
      </c>
      <c r="F148" s="200" t="s">
        <v>212</v>
      </c>
      <c r="G148" s="200" t="s">
        <v>26</v>
      </c>
      <c r="H148" s="200">
        <v>0</v>
      </c>
      <c r="I148" s="200">
        <v>0</v>
      </c>
      <c r="J148" s="188">
        <v>3000</v>
      </c>
      <c r="K148" s="188">
        <v>4000</v>
      </c>
      <c r="L148" s="188" t="s">
        <v>301</v>
      </c>
      <c r="M148" s="200">
        <v>42000</v>
      </c>
      <c r="N148" s="200"/>
      <c r="O148" s="84"/>
    </row>
    <row r="149" s="175" customFormat="1" ht="32" customHeight="1" spans="1:15">
      <c r="A149" s="187">
        <v>144</v>
      </c>
      <c r="B149" s="200" t="s">
        <v>302</v>
      </c>
      <c r="C149" s="200" t="s">
        <v>148</v>
      </c>
      <c r="D149" s="200" t="s">
        <v>162</v>
      </c>
      <c r="E149" s="200" t="s">
        <v>300</v>
      </c>
      <c r="F149" s="200" t="s">
        <v>212</v>
      </c>
      <c r="G149" s="200" t="s">
        <v>104</v>
      </c>
      <c r="H149" s="200">
        <v>0</v>
      </c>
      <c r="I149" s="200">
        <v>0</v>
      </c>
      <c r="J149" s="188">
        <v>2000</v>
      </c>
      <c r="K149" s="188">
        <v>2000</v>
      </c>
      <c r="L149" s="188" t="s">
        <v>27</v>
      </c>
      <c r="M149" s="200">
        <v>24000</v>
      </c>
      <c r="N149" s="200"/>
      <c r="O149" s="84"/>
    </row>
    <row r="150" s="175" customFormat="1" ht="32" customHeight="1" spans="1:15">
      <c r="A150" s="187">
        <v>145</v>
      </c>
      <c r="B150" s="200" t="s">
        <v>303</v>
      </c>
      <c r="C150" s="200" t="s">
        <v>25</v>
      </c>
      <c r="D150" s="200" t="s">
        <v>162</v>
      </c>
      <c r="E150" s="200" t="s">
        <v>300</v>
      </c>
      <c r="F150" s="200" t="s">
        <v>212</v>
      </c>
      <c r="G150" s="200" t="s">
        <v>104</v>
      </c>
      <c r="H150" s="200">
        <v>0</v>
      </c>
      <c r="I150" s="200">
        <v>0</v>
      </c>
      <c r="J150" s="200">
        <v>2000</v>
      </c>
      <c r="K150" s="200">
        <v>2000</v>
      </c>
      <c r="L150" s="200" t="s">
        <v>27</v>
      </c>
      <c r="M150" s="200">
        <v>24000</v>
      </c>
      <c r="N150" s="200"/>
      <c r="O150" s="84"/>
    </row>
    <row r="151" s="175" customFormat="1" ht="32" customHeight="1" spans="1:15">
      <c r="A151" s="187">
        <v>146</v>
      </c>
      <c r="B151" s="188" t="s">
        <v>304</v>
      </c>
      <c r="C151" s="188" t="s">
        <v>39</v>
      </c>
      <c r="D151" s="188" t="s">
        <v>65</v>
      </c>
      <c r="E151" s="188" t="s">
        <v>300</v>
      </c>
      <c r="F151" s="188" t="s">
        <v>212</v>
      </c>
      <c r="G151" s="188" t="s">
        <v>46</v>
      </c>
      <c r="H151" s="188">
        <v>0</v>
      </c>
      <c r="I151" s="188">
        <v>0</v>
      </c>
      <c r="J151" s="188">
        <v>1000</v>
      </c>
      <c r="K151" s="188">
        <v>1000</v>
      </c>
      <c r="L151" s="188" t="s">
        <v>47</v>
      </c>
      <c r="M151" s="188">
        <v>11000</v>
      </c>
      <c r="N151" s="188"/>
      <c r="O151" s="84"/>
    </row>
    <row r="152" s="175" customFormat="1" ht="32" customHeight="1" spans="1:15">
      <c r="A152" s="187">
        <v>147</v>
      </c>
      <c r="B152" s="188" t="s">
        <v>305</v>
      </c>
      <c r="C152" s="188" t="s">
        <v>39</v>
      </c>
      <c r="D152" s="188" t="s">
        <v>36</v>
      </c>
      <c r="E152" s="188" t="s">
        <v>300</v>
      </c>
      <c r="F152" s="188" t="s">
        <v>212</v>
      </c>
      <c r="G152" s="188" t="s">
        <v>26</v>
      </c>
      <c r="H152" s="188">
        <v>0</v>
      </c>
      <c r="I152" s="188">
        <v>0</v>
      </c>
      <c r="J152" s="188">
        <v>1000</v>
      </c>
      <c r="K152" s="188">
        <v>1000</v>
      </c>
      <c r="L152" s="188" t="s">
        <v>44</v>
      </c>
      <c r="M152" s="188">
        <v>12000</v>
      </c>
      <c r="N152" s="188"/>
      <c r="O152" s="84"/>
    </row>
    <row r="153" s="175" customFormat="1" ht="32" customHeight="1" spans="1:15">
      <c r="A153" s="187">
        <v>148</v>
      </c>
      <c r="B153" s="188" t="s">
        <v>306</v>
      </c>
      <c r="C153" s="188" t="s">
        <v>39</v>
      </c>
      <c r="D153" s="188" t="s">
        <v>88</v>
      </c>
      <c r="E153" s="188" t="s">
        <v>300</v>
      </c>
      <c r="F153" s="188" t="s">
        <v>212</v>
      </c>
      <c r="G153" s="188" t="s">
        <v>30</v>
      </c>
      <c r="H153" s="188">
        <v>0</v>
      </c>
      <c r="I153" s="188">
        <v>0</v>
      </c>
      <c r="J153" s="188">
        <v>1000</v>
      </c>
      <c r="K153" s="188">
        <v>1000</v>
      </c>
      <c r="L153" s="188" t="s">
        <v>52</v>
      </c>
      <c r="M153" s="188">
        <v>6000</v>
      </c>
      <c r="N153" s="188"/>
      <c r="O153" s="84"/>
    </row>
    <row r="154" s="175" customFormat="1" ht="32" customHeight="1" spans="1:15">
      <c r="A154" s="187">
        <v>149</v>
      </c>
      <c r="B154" s="187" t="s">
        <v>307</v>
      </c>
      <c r="C154" s="187" t="s">
        <v>25</v>
      </c>
      <c r="D154" s="192" t="s">
        <v>65</v>
      </c>
      <c r="E154" s="187" t="s">
        <v>308</v>
      </c>
      <c r="F154" s="187" t="s">
        <v>212</v>
      </c>
      <c r="G154" s="187" t="s">
        <v>46</v>
      </c>
      <c r="H154" s="187">
        <v>0</v>
      </c>
      <c r="I154" s="187">
        <v>0</v>
      </c>
      <c r="J154" s="187">
        <v>2000</v>
      </c>
      <c r="K154" s="187">
        <v>2000</v>
      </c>
      <c r="L154" s="187" t="s">
        <v>309</v>
      </c>
      <c r="M154" s="187">
        <v>22000</v>
      </c>
      <c r="N154" s="187"/>
      <c r="O154" s="84"/>
    </row>
    <row r="155" s="175" customFormat="1" ht="32" customHeight="1" spans="1:15">
      <c r="A155" s="187">
        <v>150</v>
      </c>
      <c r="B155" s="188" t="s">
        <v>310</v>
      </c>
      <c r="C155" s="188" t="s">
        <v>25</v>
      </c>
      <c r="D155" s="188">
        <v>2021.08</v>
      </c>
      <c r="E155" s="188" t="s">
        <v>308</v>
      </c>
      <c r="F155" s="188" t="s">
        <v>212</v>
      </c>
      <c r="G155" s="188" t="s">
        <v>46</v>
      </c>
      <c r="H155" s="188">
        <v>0</v>
      </c>
      <c r="I155" s="188">
        <v>0</v>
      </c>
      <c r="J155" s="188">
        <v>2000</v>
      </c>
      <c r="K155" s="188">
        <v>2000</v>
      </c>
      <c r="L155" s="188" t="s">
        <v>309</v>
      </c>
      <c r="M155" s="188">
        <v>22000</v>
      </c>
      <c r="N155" s="188"/>
      <c r="O155" s="84"/>
    </row>
    <row r="156" s="175" customFormat="1" ht="32" customHeight="1" spans="1:15">
      <c r="A156" s="187">
        <v>151</v>
      </c>
      <c r="B156" s="187" t="s">
        <v>311</v>
      </c>
      <c r="C156" s="187" t="s">
        <v>39</v>
      </c>
      <c r="D156" s="192">
        <v>2021.08</v>
      </c>
      <c r="E156" s="187" t="s">
        <v>308</v>
      </c>
      <c r="F156" s="187" t="s">
        <v>212</v>
      </c>
      <c r="G156" s="187" t="s">
        <v>46</v>
      </c>
      <c r="H156" s="187">
        <v>0</v>
      </c>
      <c r="I156" s="187">
        <v>0</v>
      </c>
      <c r="J156" s="187">
        <v>1000</v>
      </c>
      <c r="K156" s="187">
        <v>1000</v>
      </c>
      <c r="L156" s="187" t="s">
        <v>47</v>
      </c>
      <c r="M156" s="187">
        <v>11000</v>
      </c>
      <c r="N156" s="187"/>
      <c r="O156" s="84"/>
    </row>
    <row r="157" s="175" customFormat="1" ht="32" customHeight="1" spans="1:15">
      <c r="A157" s="187">
        <v>152</v>
      </c>
      <c r="B157" s="188" t="s">
        <v>312</v>
      </c>
      <c r="C157" s="188" t="s">
        <v>39</v>
      </c>
      <c r="D157" s="188">
        <v>2021.08</v>
      </c>
      <c r="E157" s="188" t="s">
        <v>308</v>
      </c>
      <c r="F157" s="188" t="s">
        <v>212</v>
      </c>
      <c r="G157" s="188" t="s">
        <v>46</v>
      </c>
      <c r="H157" s="188">
        <v>0</v>
      </c>
      <c r="I157" s="188">
        <v>0</v>
      </c>
      <c r="J157" s="188">
        <v>1000</v>
      </c>
      <c r="K157" s="188">
        <v>1000</v>
      </c>
      <c r="L157" s="188" t="s">
        <v>47</v>
      </c>
      <c r="M157" s="188">
        <v>11000</v>
      </c>
      <c r="N157" s="188"/>
      <c r="O157" s="84"/>
    </row>
    <row r="158" s="175" customFormat="1" ht="32" customHeight="1" spans="1:15">
      <c r="A158" s="187">
        <v>153</v>
      </c>
      <c r="B158" s="188" t="s">
        <v>313</v>
      </c>
      <c r="C158" s="188" t="s">
        <v>25</v>
      </c>
      <c r="D158" s="193">
        <v>2021.04</v>
      </c>
      <c r="E158" s="187" t="s">
        <v>314</v>
      </c>
      <c r="F158" s="188" t="s">
        <v>212</v>
      </c>
      <c r="G158" s="188" t="s">
        <v>104</v>
      </c>
      <c r="H158" s="188">
        <v>0</v>
      </c>
      <c r="I158" s="187">
        <v>0</v>
      </c>
      <c r="J158" s="188">
        <v>2000</v>
      </c>
      <c r="K158" s="188">
        <v>2000</v>
      </c>
      <c r="L158" s="188" t="s">
        <v>27</v>
      </c>
      <c r="M158" s="187">
        <v>24000</v>
      </c>
      <c r="N158" s="7"/>
      <c r="O158" s="84"/>
    </row>
    <row r="159" s="175" customFormat="1" ht="32" customHeight="1" spans="1:15">
      <c r="A159" s="187">
        <v>154</v>
      </c>
      <c r="B159" s="187" t="s">
        <v>315</v>
      </c>
      <c r="C159" s="187" t="s">
        <v>39</v>
      </c>
      <c r="D159" s="193" t="s">
        <v>123</v>
      </c>
      <c r="E159" s="187" t="s">
        <v>314</v>
      </c>
      <c r="F159" s="188" t="s">
        <v>212</v>
      </c>
      <c r="G159" s="187" t="s">
        <v>40</v>
      </c>
      <c r="H159" s="187">
        <v>0</v>
      </c>
      <c r="I159" s="187">
        <v>0</v>
      </c>
      <c r="J159" s="188">
        <v>1000</v>
      </c>
      <c r="K159" s="187">
        <v>1000</v>
      </c>
      <c r="L159" s="187" t="s">
        <v>41</v>
      </c>
      <c r="M159" s="187">
        <v>9000</v>
      </c>
      <c r="N159" s="7"/>
      <c r="O159" s="84"/>
    </row>
    <row r="160" s="175" customFormat="1" ht="32" customHeight="1" spans="1:15">
      <c r="A160" s="187">
        <v>155</v>
      </c>
      <c r="B160" s="188" t="s">
        <v>316</v>
      </c>
      <c r="C160" s="188" t="s">
        <v>25</v>
      </c>
      <c r="D160" s="188" t="s">
        <v>65</v>
      </c>
      <c r="E160" s="188" t="s">
        <v>317</v>
      </c>
      <c r="F160" s="188" t="s">
        <v>212</v>
      </c>
      <c r="G160" s="188" t="s">
        <v>46</v>
      </c>
      <c r="H160" s="188">
        <v>0</v>
      </c>
      <c r="I160" s="188">
        <v>0</v>
      </c>
      <c r="J160" s="188">
        <v>2000</v>
      </c>
      <c r="K160" s="188">
        <v>2000</v>
      </c>
      <c r="L160" s="188" t="s">
        <v>309</v>
      </c>
      <c r="M160" s="188">
        <v>22000</v>
      </c>
      <c r="N160" s="188"/>
      <c r="O160" s="84"/>
    </row>
    <row r="161" s="175" customFormat="1" ht="32" customHeight="1" spans="1:15">
      <c r="A161" s="187">
        <v>156</v>
      </c>
      <c r="B161" s="188" t="s">
        <v>318</v>
      </c>
      <c r="C161" s="188" t="s">
        <v>39</v>
      </c>
      <c r="D161" s="188" t="s">
        <v>183</v>
      </c>
      <c r="E161" s="188" t="s">
        <v>317</v>
      </c>
      <c r="F161" s="188" t="s">
        <v>212</v>
      </c>
      <c r="G161" s="188" t="s">
        <v>54</v>
      </c>
      <c r="H161" s="188">
        <v>0</v>
      </c>
      <c r="I161" s="188">
        <v>0</v>
      </c>
      <c r="J161" s="188">
        <v>1000</v>
      </c>
      <c r="K161" s="188">
        <v>1000</v>
      </c>
      <c r="L161" s="188" t="s">
        <v>55</v>
      </c>
      <c r="M161" s="188">
        <v>10000</v>
      </c>
      <c r="N161" s="188"/>
      <c r="O161" s="84"/>
    </row>
    <row r="162" s="175" customFormat="1" ht="32" customHeight="1" spans="1:15">
      <c r="A162" s="187">
        <v>157</v>
      </c>
      <c r="B162" s="188" t="s">
        <v>319</v>
      </c>
      <c r="C162" s="188" t="s">
        <v>39</v>
      </c>
      <c r="D162" s="188">
        <v>2021.05</v>
      </c>
      <c r="E162" s="188" t="s">
        <v>317</v>
      </c>
      <c r="F162" s="188" t="s">
        <v>212</v>
      </c>
      <c r="G162" s="188" t="s">
        <v>33</v>
      </c>
      <c r="H162" s="188">
        <v>0</v>
      </c>
      <c r="I162" s="188">
        <v>0</v>
      </c>
      <c r="J162" s="188">
        <v>1000</v>
      </c>
      <c r="K162" s="188">
        <v>1000</v>
      </c>
      <c r="L162" s="188" t="s">
        <v>44</v>
      </c>
      <c r="M162" s="188">
        <v>12000</v>
      </c>
      <c r="N162" s="188"/>
      <c r="O162" s="84"/>
    </row>
    <row r="163" s="175" customFormat="1" ht="49" customHeight="1" spans="1:15">
      <c r="A163" s="187">
        <v>158</v>
      </c>
      <c r="B163" s="188" t="s">
        <v>320</v>
      </c>
      <c r="C163" s="188" t="s">
        <v>39</v>
      </c>
      <c r="D163" s="188">
        <v>2020.12</v>
      </c>
      <c r="E163" s="188" t="s">
        <v>317</v>
      </c>
      <c r="F163" s="188" t="s">
        <v>212</v>
      </c>
      <c r="G163" s="188" t="s">
        <v>218</v>
      </c>
      <c r="H163" s="188">
        <v>0</v>
      </c>
      <c r="I163" s="188">
        <v>0</v>
      </c>
      <c r="J163" s="188">
        <v>1000</v>
      </c>
      <c r="K163" s="188">
        <v>0</v>
      </c>
      <c r="L163" s="188" t="s">
        <v>52</v>
      </c>
      <c r="M163" s="188">
        <v>6000</v>
      </c>
      <c r="N163" s="188" t="s">
        <v>321</v>
      </c>
      <c r="O163" s="84"/>
    </row>
    <row r="164" s="175" customFormat="1" ht="32" customHeight="1" spans="1:15">
      <c r="A164" s="187">
        <v>159</v>
      </c>
      <c r="B164" s="187" t="s">
        <v>322</v>
      </c>
      <c r="C164" s="187" t="s">
        <v>39</v>
      </c>
      <c r="D164" s="192">
        <v>2021.03</v>
      </c>
      <c r="E164" s="187" t="s">
        <v>323</v>
      </c>
      <c r="F164" s="187" t="s">
        <v>212</v>
      </c>
      <c r="G164" s="187" t="s">
        <v>43</v>
      </c>
      <c r="H164" s="187">
        <v>0</v>
      </c>
      <c r="I164" s="187">
        <v>0</v>
      </c>
      <c r="J164" s="187">
        <v>1000</v>
      </c>
      <c r="K164" s="187">
        <v>1000</v>
      </c>
      <c r="L164" s="187" t="s">
        <v>44</v>
      </c>
      <c r="M164" s="187">
        <v>12000</v>
      </c>
      <c r="N164" s="187"/>
      <c r="O164" s="84"/>
    </row>
    <row r="165" s="175" customFormat="1" ht="32" customHeight="1" spans="1:15">
      <c r="A165" s="187">
        <v>160</v>
      </c>
      <c r="B165" s="187" t="s">
        <v>324</v>
      </c>
      <c r="C165" s="187" t="s">
        <v>39</v>
      </c>
      <c r="D165" s="192">
        <v>2021.03</v>
      </c>
      <c r="E165" s="187" t="s">
        <v>323</v>
      </c>
      <c r="F165" s="187" t="s">
        <v>212</v>
      </c>
      <c r="G165" s="187" t="s">
        <v>43</v>
      </c>
      <c r="H165" s="187">
        <v>0</v>
      </c>
      <c r="I165" s="187">
        <v>0</v>
      </c>
      <c r="J165" s="187">
        <v>1000</v>
      </c>
      <c r="K165" s="187">
        <v>1000</v>
      </c>
      <c r="L165" s="187" t="s">
        <v>44</v>
      </c>
      <c r="M165" s="187">
        <v>12000</v>
      </c>
      <c r="N165" s="187"/>
      <c r="O165" s="84"/>
    </row>
    <row r="166" s="175" customFormat="1" ht="32" customHeight="1" spans="1:15">
      <c r="A166" s="187">
        <v>161</v>
      </c>
      <c r="B166" s="188" t="s">
        <v>325</v>
      </c>
      <c r="C166" s="188" t="s">
        <v>39</v>
      </c>
      <c r="D166" s="188" t="s">
        <v>201</v>
      </c>
      <c r="E166" s="188" t="s">
        <v>326</v>
      </c>
      <c r="F166" s="188" t="s">
        <v>212</v>
      </c>
      <c r="G166" s="188" t="s">
        <v>33</v>
      </c>
      <c r="H166" s="188">
        <v>0</v>
      </c>
      <c r="I166" s="188">
        <v>0</v>
      </c>
      <c r="J166" s="188">
        <v>1000</v>
      </c>
      <c r="K166" s="187">
        <v>1000</v>
      </c>
      <c r="L166" s="188" t="s">
        <v>44</v>
      </c>
      <c r="M166" s="188">
        <v>12000</v>
      </c>
      <c r="N166" s="188"/>
      <c r="O166" s="84"/>
    </row>
    <row r="167" s="175" customFormat="1" ht="32" customHeight="1" spans="1:15">
      <c r="A167" s="187">
        <v>162</v>
      </c>
      <c r="B167" s="188" t="s">
        <v>327</v>
      </c>
      <c r="C167" s="188" t="s">
        <v>39</v>
      </c>
      <c r="D167" s="188" t="s">
        <v>140</v>
      </c>
      <c r="E167" s="188" t="s">
        <v>326</v>
      </c>
      <c r="F167" s="188" t="s">
        <v>212</v>
      </c>
      <c r="G167" s="188" t="s">
        <v>142</v>
      </c>
      <c r="H167" s="188">
        <v>0</v>
      </c>
      <c r="I167" s="188">
        <v>0</v>
      </c>
      <c r="J167" s="188">
        <v>1000</v>
      </c>
      <c r="K167" s="187">
        <v>1000</v>
      </c>
      <c r="L167" s="188" t="s">
        <v>44</v>
      </c>
      <c r="M167" s="188">
        <v>12000</v>
      </c>
      <c r="N167" s="188"/>
      <c r="O167" s="84"/>
    </row>
    <row r="168" s="175" customFormat="1" ht="32" customHeight="1" spans="1:15">
      <c r="A168" s="187">
        <v>163</v>
      </c>
      <c r="B168" s="188" t="s">
        <v>328</v>
      </c>
      <c r="C168" s="188" t="s">
        <v>39</v>
      </c>
      <c r="D168" s="193" t="s">
        <v>123</v>
      </c>
      <c r="E168" s="193" t="s">
        <v>329</v>
      </c>
      <c r="F168" s="188" t="s">
        <v>212</v>
      </c>
      <c r="G168" s="188" t="s">
        <v>40</v>
      </c>
      <c r="H168" s="187">
        <v>0</v>
      </c>
      <c r="I168" s="187">
        <v>0</v>
      </c>
      <c r="J168" s="188">
        <v>1000</v>
      </c>
      <c r="K168" s="187">
        <v>1000</v>
      </c>
      <c r="L168" s="187" t="s">
        <v>41</v>
      </c>
      <c r="M168" s="187">
        <v>9000</v>
      </c>
      <c r="N168" s="7"/>
      <c r="O168" s="84"/>
    </row>
    <row r="169" s="175" customFormat="1" ht="32" customHeight="1" spans="1:15">
      <c r="A169" s="187">
        <v>164</v>
      </c>
      <c r="B169" s="200" t="s">
        <v>330</v>
      </c>
      <c r="C169" s="200" t="s">
        <v>39</v>
      </c>
      <c r="D169" s="200">
        <v>2020.07</v>
      </c>
      <c r="E169" s="200" t="s">
        <v>329</v>
      </c>
      <c r="F169" s="200" t="s">
        <v>212</v>
      </c>
      <c r="G169" s="200" t="s">
        <v>115</v>
      </c>
      <c r="H169" s="200">
        <v>0</v>
      </c>
      <c r="I169" s="200">
        <v>0</v>
      </c>
      <c r="J169" s="200">
        <v>1000</v>
      </c>
      <c r="K169" s="200">
        <v>0</v>
      </c>
      <c r="L169" s="200" t="s">
        <v>44</v>
      </c>
      <c r="M169" s="200">
        <v>12000</v>
      </c>
      <c r="N169" s="200"/>
      <c r="O169" s="84"/>
    </row>
    <row r="170" s="175" customFormat="1" ht="32" customHeight="1" spans="1:14">
      <c r="A170" s="187">
        <v>165</v>
      </c>
      <c r="B170" s="187" t="s">
        <v>331</v>
      </c>
      <c r="C170" s="187" t="s">
        <v>39</v>
      </c>
      <c r="D170" s="192">
        <v>2021.05</v>
      </c>
      <c r="E170" s="187" t="s">
        <v>332</v>
      </c>
      <c r="F170" s="187" t="s">
        <v>212</v>
      </c>
      <c r="G170" s="187" t="s">
        <v>33</v>
      </c>
      <c r="H170" s="187">
        <v>0</v>
      </c>
      <c r="I170" s="187">
        <v>0</v>
      </c>
      <c r="J170" s="187">
        <v>1000</v>
      </c>
      <c r="K170" s="187">
        <v>1000</v>
      </c>
      <c r="L170" s="187" t="s">
        <v>44</v>
      </c>
      <c r="M170" s="187">
        <v>12000</v>
      </c>
      <c r="N170" s="187"/>
    </row>
    <row r="171" s="175" customFormat="1" ht="47" customHeight="1" spans="1:15">
      <c r="A171" s="187">
        <v>166</v>
      </c>
      <c r="B171" s="187" t="s">
        <v>333</v>
      </c>
      <c r="C171" s="187" t="s">
        <v>39</v>
      </c>
      <c r="D171" s="192">
        <v>2020.04</v>
      </c>
      <c r="E171" s="187" t="s">
        <v>332</v>
      </c>
      <c r="F171" s="187" t="s">
        <v>212</v>
      </c>
      <c r="G171" s="187" t="s">
        <v>57</v>
      </c>
      <c r="H171" s="187">
        <v>0</v>
      </c>
      <c r="I171" s="187">
        <v>0</v>
      </c>
      <c r="J171" s="187">
        <v>1000</v>
      </c>
      <c r="K171" s="187">
        <v>0</v>
      </c>
      <c r="L171" s="187" t="s">
        <v>44</v>
      </c>
      <c r="M171" s="187">
        <v>12000</v>
      </c>
      <c r="N171" s="187" t="s">
        <v>334</v>
      </c>
      <c r="O171" s="84"/>
    </row>
    <row r="172" s="175" customFormat="1" ht="32" customHeight="1" spans="1:15">
      <c r="A172" s="187">
        <v>167</v>
      </c>
      <c r="B172" s="200" t="s">
        <v>335</v>
      </c>
      <c r="C172" s="200" t="s">
        <v>39</v>
      </c>
      <c r="D172" s="200" t="s">
        <v>183</v>
      </c>
      <c r="E172" s="200" t="s">
        <v>336</v>
      </c>
      <c r="F172" s="200" t="s">
        <v>337</v>
      </c>
      <c r="G172" s="200" t="s">
        <v>54</v>
      </c>
      <c r="H172" s="200">
        <v>0</v>
      </c>
      <c r="I172" s="200">
        <v>0</v>
      </c>
      <c r="J172" s="200">
        <v>1000</v>
      </c>
      <c r="K172" s="200">
        <v>1000</v>
      </c>
      <c r="L172" s="200" t="s">
        <v>55</v>
      </c>
      <c r="M172" s="200">
        <v>10000</v>
      </c>
      <c r="N172" s="145"/>
      <c r="O172" s="84"/>
    </row>
    <row r="173" s="175" customFormat="1" ht="32" customHeight="1" spans="1:15">
      <c r="A173" s="187">
        <v>168</v>
      </c>
      <c r="B173" s="200" t="s">
        <v>338</v>
      </c>
      <c r="C173" s="200" t="s">
        <v>39</v>
      </c>
      <c r="D173" s="200" t="s">
        <v>183</v>
      </c>
      <c r="E173" s="200" t="s">
        <v>336</v>
      </c>
      <c r="F173" s="200" t="s">
        <v>337</v>
      </c>
      <c r="G173" s="200" t="s">
        <v>54</v>
      </c>
      <c r="H173" s="200">
        <v>0</v>
      </c>
      <c r="I173" s="200">
        <v>0</v>
      </c>
      <c r="J173" s="200">
        <v>1000</v>
      </c>
      <c r="K173" s="200">
        <v>1000</v>
      </c>
      <c r="L173" s="200" t="s">
        <v>55</v>
      </c>
      <c r="M173" s="200">
        <v>10000</v>
      </c>
      <c r="N173" s="7"/>
      <c r="O173" s="84"/>
    </row>
    <row r="174" s="175" customFormat="1" ht="32" customHeight="1" spans="1:15">
      <c r="A174" s="187">
        <v>169</v>
      </c>
      <c r="B174" s="188" t="s">
        <v>339</v>
      </c>
      <c r="C174" s="188" t="s">
        <v>39</v>
      </c>
      <c r="D174" s="188" t="s">
        <v>36</v>
      </c>
      <c r="E174" s="188" t="s">
        <v>340</v>
      </c>
      <c r="F174" s="188" t="s">
        <v>337</v>
      </c>
      <c r="G174" s="188" t="s">
        <v>26</v>
      </c>
      <c r="H174" s="188">
        <v>0</v>
      </c>
      <c r="I174" s="188">
        <v>0</v>
      </c>
      <c r="J174" s="188">
        <v>1000</v>
      </c>
      <c r="K174" s="187">
        <v>1000</v>
      </c>
      <c r="L174" s="188" t="s">
        <v>44</v>
      </c>
      <c r="M174" s="188">
        <v>12000</v>
      </c>
      <c r="N174" s="188"/>
      <c r="O174" s="84"/>
    </row>
    <row r="175" s="175" customFormat="1" ht="32" customHeight="1" spans="1:15">
      <c r="A175" s="187">
        <v>170</v>
      </c>
      <c r="B175" s="188" t="s">
        <v>341</v>
      </c>
      <c r="C175" s="188" t="s">
        <v>39</v>
      </c>
      <c r="D175" s="188" t="s">
        <v>36</v>
      </c>
      <c r="E175" s="188" t="s">
        <v>340</v>
      </c>
      <c r="F175" s="188" t="s">
        <v>337</v>
      </c>
      <c r="G175" s="188" t="s">
        <v>26</v>
      </c>
      <c r="H175" s="188">
        <v>0</v>
      </c>
      <c r="I175" s="188">
        <v>0</v>
      </c>
      <c r="J175" s="188">
        <v>1000</v>
      </c>
      <c r="K175" s="187">
        <v>1000</v>
      </c>
      <c r="L175" s="188" t="s">
        <v>44</v>
      </c>
      <c r="M175" s="188">
        <v>12000</v>
      </c>
      <c r="N175" s="188"/>
      <c r="O175" s="84"/>
    </row>
    <row r="176" s="175" customFormat="1" ht="32" customHeight="1" spans="1:15">
      <c r="A176" s="187">
        <v>171</v>
      </c>
      <c r="B176" s="188" t="s">
        <v>342</v>
      </c>
      <c r="C176" s="188" t="s">
        <v>39</v>
      </c>
      <c r="D176" s="188" t="s">
        <v>155</v>
      </c>
      <c r="E176" s="188" t="s">
        <v>343</v>
      </c>
      <c r="F176" s="188" t="s">
        <v>337</v>
      </c>
      <c r="G176" s="188" t="s">
        <v>43</v>
      </c>
      <c r="H176" s="188">
        <v>0</v>
      </c>
      <c r="I176" s="188">
        <v>0</v>
      </c>
      <c r="J176" s="188">
        <v>1000</v>
      </c>
      <c r="K176" s="187">
        <v>1000</v>
      </c>
      <c r="L176" s="188" t="s">
        <v>44</v>
      </c>
      <c r="M176" s="188">
        <v>12000</v>
      </c>
      <c r="N176" s="188"/>
      <c r="O176" s="84"/>
    </row>
    <row r="177" s="175" customFormat="1" ht="32" customHeight="1" spans="1:15">
      <c r="A177" s="187">
        <v>172</v>
      </c>
      <c r="B177" s="187" t="s">
        <v>344</v>
      </c>
      <c r="C177" s="187" t="s">
        <v>39</v>
      </c>
      <c r="D177" s="187" t="s">
        <v>345</v>
      </c>
      <c r="E177" s="187" t="s">
        <v>346</v>
      </c>
      <c r="F177" s="187" t="s">
        <v>337</v>
      </c>
      <c r="G177" s="187" t="s">
        <v>347</v>
      </c>
      <c r="H177" s="187">
        <v>0</v>
      </c>
      <c r="I177" s="187">
        <v>500</v>
      </c>
      <c r="J177" s="187">
        <v>1000</v>
      </c>
      <c r="K177" s="187">
        <v>0</v>
      </c>
      <c r="L177" s="187" t="s">
        <v>348</v>
      </c>
      <c r="M177" s="187">
        <v>11500</v>
      </c>
      <c r="N177" s="187"/>
      <c r="O177" s="84"/>
    </row>
    <row r="178" s="175" customFormat="1" ht="45" customHeight="1" spans="1:15">
      <c r="A178" s="187">
        <v>173</v>
      </c>
      <c r="B178" s="187" t="s">
        <v>349</v>
      </c>
      <c r="C178" s="187" t="s">
        <v>39</v>
      </c>
      <c r="D178" s="192" t="s">
        <v>350</v>
      </c>
      <c r="E178" s="187" t="s">
        <v>351</v>
      </c>
      <c r="F178" s="187" t="s">
        <v>212</v>
      </c>
      <c r="G178" s="187" t="s">
        <v>83</v>
      </c>
      <c r="H178" s="187">
        <v>0</v>
      </c>
      <c r="I178" s="187">
        <v>0</v>
      </c>
      <c r="J178" s="187">
        <v>1000</v>
      </c>
      <c r="K178" s="187">
        <v>0</v>
      </c>
      <c r="L178" s="187" t="s">
        <v>231</v>
      </c>
      <c r="M178" s="187">
        <v>5000</v>
      </c>
      <c r="N178" s="187" t="s">
        <v>352</v>
      </c>
      <c r="O178" s="84"/>
    </row>
    <row r="179" s="175" customFormat="1" ht="32" customHeight="1" spans="1:15">
      <c r="A179" s="187">
        <v>174</v>
      </c>
      <c r="B179" s="187" t="s">
        <v>353</v>
      </c>
      <c r="C179" s="187" t="s">
        <v>39</v>
      </c>
      <c r="D179" s="192" t="s">
        <v>354</v>
      </c>
      <c r="E179" s="187" t="s">
        <v>355</v>
      </c>
      <c r="F179" s="187" t="s">
        <v>212</v>
      </c>
      <c r="G179" s="187" t="s">
        <v>356</v>
      </c>
      <c r="H179" s="187">
        <v>0</v>
      </c>
      <c r="I179" s="187">
        <v>500</v>
      </c>
      <c r="J179" s="187">
        <v>0</v>
      </c>
      <c r="K179" s="187">
        <v>0</v>
      </c>
      <c r="L179" s="187" t="s">
        <v>357</v>
      </c>
      <c r="M179" s="187">
        <v>6000</v>
      </c>
      <c r="N179" s="7"/>
      <c r="O179" s="84"/>
    </row>
    <row r="180" s="175" customFormat="1" ht="32" customHeight="1" spans="1:15">
      <c r="A180" s="187">
        <v>175</v>
      </c>
      <c r="B180" s="187" t="s">
        <v>358</v>
      </c>
      <c r="C180" s="187" t="s">
        <v>25</v>
      </c>
      <c r="D180" s="187" t="s">
        <v>144</v>
      </c>
      <c r="E180" s="187" t="s">
        <v>359</v>
      </c>
      <c r="F180" s="187" t="s">
        <v>212</v>
      </c>
      <c r="G180" s="187" t="s">
        <v>145</v>
      </c>
      <c r="H180" s="187">
        <v>0</v>
      </c>
      <c r="I180" s="187">
        <v>1500</v>
      </c>
      <c r="J180" s="187">
        <v>2000</v>
      </c>
      <c r="K180" s="187">
        <v>0</v>
      </c>
      <c r="L180" s="187" t="s">
        <v>360</v>
      </c>
      <c r="M180" s="187">
        <v>21000</v>
      </c>
      <c r="N180" s="187"/>
      <c r="O180" s="84"/>
    </row>
    <row r="181" s="175" customFormat="1" ht="32" customHeight="1" spans="1:15">
      <c r="A181" s="187">
        <v>176</v>
      </c>
      <c r="B181" s="200" t="s">
        <v>361</v>
      </c>
      <c r="C181" s="200" t="s">
        <v>39</v>
      </c>
      <c r="D181" s="200" t="s">
        <v>162</v>
      </c>
      <c r="E181" s="200" t="s">
        <v>362</v>
      </c>
      <c r="F181" s="200" t="s">
        <v>212</v>
      </c>
      <c r="G181" s="200" t="s">
        <v>104</v>
      </c>
      <c r="H181" s="200">
        <v>0</v>
      </c>
      <c r="I181" s="200">
        <v>0</v>
      </c>
      <c r="J181" s="200">
        <v>1000</v>
      </c>
      <c r="K181" s="188">
        <v>1000</v>
      </c>
      <c r="L181" s="188" t="s">
        <v>44</v>
      </c>
      <c r="M181" s="200">
        <v>12000</v>
      </c>
      <c r="N181" s="200"/>
      <c r="O181" s="84"/>
    </row>
    <row r="182" s="175" customFormat="1" ht="32" customHeight="1" spans="1:15">
      <c r="A182" s="187">
        <v>177</v>
      </c>
      <c r="B182" s="188" t="s">
        <v>363</v>
      </c>
      <c r="C182" s="188" t="s">
        <v>39</v>
      </c>
      <c r="D182" s="188" t="s">
        <v>294</v>
      </c>
      <c r="E182" s="188" t="s">
        <v>364</v>
      </c>
      <c r="F182" s="188" t="s">
        <v>212</v>
      </c>
      <c r="G182" s="188" t="s">
        <v>295</v>
      </c>
      <c r="H182" s="188">
        <v>0</v>
      </c>
      <c r="I182" s="188">
        <v>0</v>
      </c>
      <c r="J182" s="188">
        <v>1000</v>
      </c>
      <c r="K182" s="187">
        <v>1000</v>
      </c>
      <c r="L182" s="188" t="s">
        <v>169</v>
      </c>
      <c r="M182" s="188">
        <v>7000</v>
      </c>
      <c r="N182" s="188"/>
      <c r="O182" s="84"/>
    </row>
    <row r="183" s="175" customFormat="1" ht="32" customHeight="1" spans="1:15">
      <c r="A183" s="187">
        <v>178</v>
      </c>
      <c r="B183" s="200" t="s">
        <v>365</v>
      </c>
      <c r="C183" s="200" t="s">
        <v>39</v>
      </c>
      <c r="D183" s="201">
        <v>2019.1</v>
      </c>
      <c r="E183" s="200" t="s">
        <v>366</v>
      </c>
      <c r="F183" s="200" t="s">
        <v>212</v>
      </c>
      <c r="G183" s="200" t="s">
        <v>145</v>
      </c>
      <c r="H183" s="200">
        <v>0</v>
      </c>
      <c r="I183" s="200">
        <v>500</v>
      </c>
      <c r="J183" s="200">
        <v>1000</v>
      </c>
      <c r="K183" s="200">
        <v>0</v>
      </c>
      <c r="L183" s="200" t="s">
        <v>146</v>
      </c>
      <c r="M183" s="200">
        <v>9000</v>
      </c>
      <c r="N183" s="188"/>
      <c r="O183" s="84"/>
    </row>
    <row r="184" s="175" customFormat="1" ht="32" customHeight="1" spans="1:15">
      <c r="A184" s="187">
        <v>179</v>
      </c>
      <c r="B184" s="187" t="s">
        <v>367</v>
      </c>
      <c r="C184" s="187" t="s">
        <v>39</v>
      </c>
      <c r="D184" s="192" t="s">
        <v>129</v>
      </c>
      <c r="E184" s="187" t="s">
        <v>368</v>
      </c>
      <c r="F184" s="187" t="s">
        <v>212</v>
      </c>
      <c r="G184" s="187" t="s">
        <v>369</v>
      </c>
      <c r="H184" s="187">
        <v>0</v>
      </c>
      <c r="I184" s="187">
        <v>500</v>
      </c>
      <c r="J184" s="187">
        <v>1000</v>
      </c>
      <c r="K184" s="187">
        <v>0</v>
      </c>
      <c r="L184" s="187" t="s">
        <v>370</v>
      </c>
      <c r="M184" s="187">
        <v>6500</v>
      </c>
      <c r="N184" s="187"/>
      <c r="O184" s="84"/>
    </row>
    <row r="185" s="175" customFormat="1" ht="32" customHeight="1" spans="1:15">
      <c r="A185" s="187">
        <v>180</v>
      </c>
      <c r="B185" s="188" t="s">
        <v>371</v>
      </c>
      <c r="C185" s="188" t="s">
        <v>25</v>
      </c>
      <c r="D185" s="188" t="s">
        <v>201</v>
      </c>
      <c r="E185" s="188" t="s">
        <v>372</v>
      </c>
      <c r="F185" s="188" t="s">
        <v>21</v>
      </c>
      <c r="G185" s="188" t="s">
        <v>33</v>
      </c>
      <c r="H185" s="188">
        <v>0</v>
      </c>
      <c r="I185" s="188">
        <v>0</v>
      </c>
      <c r="J185" s="188">
        <v>2000</v>
      </c>
      <c r="K185" s="188">
        <v>2000</v>
      </c>
      <c r="L185" s="188" t="s">
        <v>27</v>
      </c>
      <c r="M185" s="188">
        <v>24000</v>
      </c>
      <c r="N185" s="188"/>
      <c r="O185" s="84"/>
    </row>
    <row r="186" s="175" customFormat="1" ht="32" customHeight="1" spans="1:15">
      <c r="A186" s="187">
        <v>181</v>
      </c>
      <c r="B186" s="188" t="s">
        <v>373</v>
      </c>
      <c r="C186" s="188" t="s">
        <v>25</v>
      </c>
      <c r="D186" s="188" t="s">
        <v>162</v>
      </c>
      <c r="E186" s="188" t="s">
        <v>374</v>
      </c>
      <c r="F186" s="188" t="s">
        <v>21</v>
      </c>
      <c r="G186" s="188" t="s">
        <v>104</v>
      </c>
      <c r="H186" s="188">
        <v>0</v>
      </c>
      <c r="I186" s="188">
        <v>0</v>
      </c>
      <c r="J186" s="188">
        <v>2000</v>
      </c>
      <c r="K186" s="188">
        <v>2000</v>
      </c>
      <c r="L186" s="188" t="s">
        <v>27</v>
      </c>
      <c r="M186" s="188">
        <v>24000</v>
      </c>
      <c r="N186" s="188"/>
      <c r="O186" s="84"/>
    </row>
    <row r="187" s="175" customFormat="1" ht="32" customHeight="1" spans="1:15">
      <c r="A187" s="187">
        <v>182</v>
      </c>
      <c r="B187" s="187" t="s">
        <v>375</v>
      </c>
      <c r="C187" s="187" t="s">
        <v>25</v>
      </c>
      <c r="D187" s="192">
        <v>2021.05</v>
      </c>
      <c r="E187" s="187" t="s">
        <v>376</v>
      </c>
      <c r="F187" s="187" t="s">
        <v>21</v>
      </c>
      <c r="G187" s="187" t="s">
        <v>33</v>
      </c>
      <c r="H187" s="187">
        <v>0</v>
      </c>
      <c r="I187" s="187">
        <v>0</v>
      </c>
      <c r="J187" s="187">
        <v>2000</v>
      </c>
      <c r="K187" s="187">
        <v>2000</v>
      </c>
      <c r="L187" s="187" t="s">
        <v>27</v>
      </c>
      <c r="M187" s="187">
        <v>24000</v>
      </c>
      <c r="N187" s="187"/>
      <c r="O187" s="84"/>
    </row>
    <row r="188" s="175" customFormat="1" ht="32" customHeight="1" spans="1:15">
      <c r="A188" s="187">
        <v>183</v>
      </c>
      <c r="B188" s="187" t="s">
        <v>377</v>
      </c>
      <c r="C188" s="187" t="s">
        <v>39</v>
      </c>
      <c r="D188" s="187" t="s">
        <v>155</v>
      </c>
      <c r="E188" s="187" t="s">
        <v>378</v>
      </c>
      <c r="F188" s="187" t="s">
        <v>21</v>
      </c>
      <c r="G188" s="187" t="s">
        <v>43</v>
      </c>
      <c r="H188" s="187">
        <v>0</v>
      </c>
      <c r="I188" s="187">
        <v>0</v>
      </c>
      <c r="J188" s="187">
        <v>1000</v>
      </c>
      <c r="K188" s="187">
        <v>1000</v>
      </c>
      <c r="L188" s="187" t="s">
        <v>44</v>
      </c>
      <c r="M188" s="187">
        <v>12000</v>
      </c>
      <c r="N188" s="7"/>
      <c r="O188" s="84"/>
    </row>
    <row r="189" s="175" customFormat="1" ht="32" customHeight="1" spans="1:15">
      <c r="A189" s="187">
        <v>184</v>
      </c>
      <c r="B189" s="188" t="s">
        <v>379</v>
      </c>
      <c r="C189" s="188" t="s">
        <v>39</v>
      </c>
      <c r="D189" s="188" t="s">
        <v>67</v>
      </c>
      <c r="E189" s="188" t="s">
        <v>380</v>
      </c>
      <c r="F189" s="188" t="s">
        <v>21</v>
      </c>
      <c r="G189" s="188" t="s">
        <v>68</v>
      </c>
      <c r="H189" s="188">
        <v>0</v>
      </c>
      <c r="I189" s="188">
        <v>0</v>
      </c>
      <c r="J189" s="188">
        <v>1000</v>
      </c>
      <c r="K189" s="188">
        <v>1000</v>
      </c>
      <c r="L189" s="188" t="s">
        <v>69</v>
      </c>
      <c r="M189" s="188">
        <v>8000</v>
      </c>
      <c r="N189" s="188"/>
      <c r="O189" s="84"/>
    </row>
    <row r="190" s="175" customFormat="1" ht="56" customHeight="1" spans="1:14">
      <c r="A190" s="187">
        <v>185</v>
      </c>
      <c r="B190" s="188" t="s">
        <v>381</v>
      </c>
      <c r="C190" s="188" t="s">
        <v>39</v>
      </c>
      <c r="D190" s="188" t="s">
        <v>382</v>
      </c>
      <c r="E190" s="188" t="s">
        <v>383</v>
      </c>
      <c r="F190" s="188" t="s">
        <v>21</v>
      </c>
      <c r="G190" s="188" t="s">
        <v>115</v>
      </c>
      <c r="H190" s="188">
        <v>0</v>
      </c>
      <c r="I190" s="188">
        <v>0</v>
      </c>
      <c r="J190" s="188">
        <v>1000</v>
      </c>
      <c r="K190" s="188">
        <v>0</v>
      </c>
      <c r="L190" s="188" t="s">
        <v>55</v>
      </c>
      <c r="M190" s="188">
        <v>10000</v>
      </c>
      <c r="N190" s="188" t="s">
        <v>384</v>
      </c>
    </row>
    <row r="191" s="175" customFormat="1" ht="32" customHeight="1" spans="1:15">
      <c r="A191" s="187">
        <v>186</v>
      </c>
      <c r="B191" s="188" t="s">
        <v>385</v>
      </c>
      <c r="C191" s="188" t="s">
        <v>39</v>
      </c>
      <c r="D191" s="193" t="s">
        <v>36</v>
      </c>
      <c r="E191" s="187" t="s">
        <v>386</v>
      </c>
      <c r="F191" s="188" t="s">
        <v>21</v>
      </c>
      <c r="G191" s="188" t="s">
        <v>26</v>
      </c>
      <c r="H191" s="188">
        <v>0</v>
      </c>
      <c r="I191" s="188">
        <v>0</v>
      </c>
      <c r="J191" s="188">
        <v>1000</v>
      </c>
      <c r="K191" s="188">
        <v>1000</v>
      </c>
      <c r="L191" s="188" t="s">
        <v>44</v>
      </c>
      <c r="M191" s="187">
        <v>12000</v>
      </c>
      <c r="N191" s="188"/>
      <c r="O191" s="84"/>
    </row>
    <row r="192" s="175" customFormat="1" ht="32" customHeight="1" spans="1:15">
      <c r="A192" s="187">
        <v>187</v>
      </c>
      <c r="B192" s="187" t="s">
        <v>387</v>
      </c>
      <c r="C192" s="187" t="s">
        <v>39</v>
      </c>
      <c r="D192" s="202">
        <v>2021.1</v>
      </c>
      <c r="E192" s="187" t="s">
        <v>388</v>
      </c>
      <c r="F192" s="7" t="s">
        <v>21</v>
      </c>
      <c r="G192" s="187" t="s">
        <v>40</v>
      </c>
      <c r="H192" s="187">
        <v>0</v>
      </c>
      <c r="I192" s="187">
        <v>0</v>
      </c>
      <c r="J192" s="187">
        <v>1000</v>
      </c>
      <c r="K192" s="187">
        <v>1000</v>
      </c>
      <c r="L192" s="187" t="s">
        <v>41</v>
      </c>
      <c r="M192" s="187">
        <v>9000</v>
      </c>
      <c r="N192" s="7"/>
      <c r="O192" s="84"/>
    </row>
    <row r="193" s="175" customFormat="1" ht="32" customHeight="1" spans="1:15">
      <c r="A193" s="187">
        <v>188</v>
      </c>
      <c r="B193" s="187" t="s">
        <v>389</v>
      </c>
      <c r="C193" s="187" t="s">
        <v>39</v>
      </c>
      <c r="D193" s="192">
        <v>2021.01</v>
      </c>
      <c r="E193" s="187" t="s">
        <v>390</v>
      </c>
      <c r="F193" s="187" t="s">
        <v>21</v>
      </c>
      <c r="G193" s="187" t="s">
        <v>180</v>
      </c>
      <c r="H193" s="187">
        <v>0</v>
      </c>
      <c r="I193" s="187">
        <v>0</v>
      </c>
      <c r="J193" s="187">
        <v>1000</v>
      </c>
      <c r="K193" s="187">
        <v>0</v>
      </c>
      <c r="L193" s="187" t="s">
        <v>44</v>
      </c>
      <c r="M193" s="187">
        <v>12000</v>
      </c>
      <c r="N193" s="187"/>
      <c r="O193" s="84"/>
    </row>
    <row r="194" s="175" customFormat="1" ht="32" customHeight="1" spans="1:15">
      <c r="A194" s="187">
        <v>189</v>
      </c>
      <c r="B194" s="187" t="s">
        <v>391</v>
      </c>
      <c r="C194" s="187" t="s">
        <v>39</v>
      </c>
      <c r="D194" s="192" t="s">
        <v>140</v>
      </c>
      <c r="E194" s="187" t="s">
        <v>392</v>
      </c>
      <c r="F194" s="187" t="s">
        <v>21</v>
      </c>
      <c r="G194" s="187" t="s">
        <v>142</v>
      </c>
      <c r="H194" s="187">
        <v>0</v>
      </c>
      <c r="I194" s="187">
        <v>0</v>
      </c>
      <c r="J194" s="187">
        <v>1000</v>
      </c>
      <c r="K194" s="187">
        <v>1000</v>
      </c>
      <c r="L194" s="187" t="s">
        <v>44</v>
      </c>
      <c r="M194" s="187">
        <v>12000</v>
      </c>
      <c r="N194" s="187"/>
      <c r="O194" s="84"/>
    </row>
    <row r="195" s="175" customFormat="1" ht="32" customHeight="1" spans="1:15">
      <c r="A195" s="187">
        <v>190</v>
      </c>
      <c r="B195" s="187" t="s">
        <v>393</v>
      </c>
      <c r="C195" s="187" t="s">
        <v>39</v>
      </c>
      <c r="D195" s="192" t="s">
        <v>162</v>
      </c>
      <c r="E195" s="7" t="s">
        <v>394</v>
      </c>
      <c r="F195" s="7" t="s">
        <v>21</v>
      </c>
      <c r="G195" s="187" t="s">
        <v>104</v>
      </c>
      <c r="H195" s="7">
        <v>0</v>
      </c>
      <c r="I195" s="7">
        <v>0</v>
      </c>
      <c r="J195" s="188">
        <v>1000</v>
      </c>
      <c r="K195" s="187">
        <v>1000</v>
      </c>
      <c r="L195" s="188" t="s">
        <v>44</v>
      </c>
      <c r="M195" s="187">
        <v>12000</v>
      </c>
      <c r="N195" s="7"/>
      <c r="O195" s="84"/>
    </row>
    <row r="196" s="175" customFormat="1" ht="32" customHeight="1" spans="1:15">
      <c r="A196" s="187">
        <v>191</v>
      </c>
      <c r="B196" s="188" t="s">
        <v>395</v>
      </c>
      <c r="C196" s="188" t="s">
        <v>39</v>
      </c>
      <c r="D196" s="193" t="s">
        <v>82</v>
      </c>
      <c r="E196" s="188" t="s">
        <v>396</v>
      </c>
      <c r="F196" s="188" t="s">
        <v>21</v>
      </c>
      <c r="G196" s="188" t="s">
        <v>83</v>
      </c>
      <c r="H196" s="188">
        <v>0</v>
      </c>
      <c r="I196" s="188">
        <v>0</v>
      </c>
      <c r="J196" s="188">
        <v>1000</v>
      </c>
      <c r="K196" s="188">
        <v>0</v>
      </c>
      <c r="L196" s="188" t="s">
        <v>44</v>
      </c>
      <c r="M196" s="188">
        <v>12000</v>
      </c>
      <c r="N196" s="7"/>
      <c r="O196" s="84"/>
    </row>
    <row r="197" s="175" customFormat="1" ht="32" customHeight="1" spans="1:15">
      <c r="A197" s="187">
        <v>192</v>
      </c>
      <c r="B197" s="187" t="s">
        <v>397</v>
      </c>
      <c r="C197" s="187" t="s">
        <v>39</v>
      </c>
      <c r="D197" s="192">
        <v>2021.02</v>
      </c>
      <c r="E197" s="187" t="s">
        <v>398</v>
      </c>
      <c r="F197" s="187" t="s">
        <v>21</v>
      </c>
      <c r="G197" s="187" t="s">
        <v>142</v>
      </c>
      <c r="H197" s="187">
        <v>0</v>
      </c>
      <c r="I197" s="187">
        <v>0</v>
      </c>
      <c r="J197" s="187">
        <v>1000</v>
      </c>
      <c r="K197" s="187">
        <v>1000</v>
      </c>
      <c r="L197" s="187" t="s">
        <v>44</v>
      </c>
      <c r="M197" s="187">
        <v>12000</v>
      </c>
      <c r="N197" s="187"/>
      <c r="O197" s="84"/>
    </row>
    <row r="198" s="175" customFormat="1" ht="32" customHeight="1" spans="1:15">
      <c r="A198" s="187">
        <v>193</v>
      </c>
      <c r="B198" s="188" t="s">
        <v>399</v>
      </c>
      <c r="C198" s="188" t="s">
        <v>39</v>
      </c>
      <c r="D198" s="188" t="s">
        <v>260</v>
      </c>
      <c r="E198" s="188" t="s">
        <v>400</v>
      </c>
      <c r="F198" s="188" t="s">
        <v>21</v>
      </c>
      <c r="G198" s="188" t="s">
        <v>98</v>
      </c>
      <c r="H198" s="188">
        <v>0</v>
      </c>
      <c r="I198" s="188">
        <v>0</v>
      </c>
      <c r="J198" s="188">
        <v>1000</v>
      </c>
      <c r="K198" s="188">
        <v>0</v>
      </c>
      <c r="L198" s="188" t="s">
        <v>44</v>
      </c>
      <c r="M198" s="188">
        <v>12000</v>
      </c>
      <c r="N198" s="188"/>
      <c r="O198" s="84"/>
    </row>
    <row r="199" s="175" customFormat="1" ht="32" customHeight="1" spans="1:15">
      <c r="A199" s="187">
        <v>194</v>
      </c>
      <c r="B199" s="188" t="s">
        <v>401</v>
      </c>
      <c r="C199" s="188" t="s">
        <v>39</v>
      </c>
      <c r="D199" s="188" t="s">
        <v>193</v>
      </c>
      <c r="E199" s="188" t="s">
        <v>402</v>
      </c>
      <c r="F199" s="188" t="s">
        <v>21</v>
      </c>
      <c r="G199" s="188" t="s">
        <v>188</v>
      </c>
      <c r="H199" s="188">
        <v>0</v>
      </c>
      <c r="I199" s="188">
        <v>0</v>
      </c>
      <c r="J199" s="188">
        <v>1000</v>
      </c>
      <c r="K199" s="188">
        <v>0</v>
      </c>
      <c r="L199" s="188" t="s">
        <v>44</v>
      </c>
      <c r="M199" s="188">
        <v>12000</v>
      </c>
      <c r="N199" s="188"/>
      <c r="O199" s="84"/>
    </row>
    <row r="200" s="175" customFormat="1" ht="32" customHeight="1" spans="1:15">
      <c r="A200" s="187">
        <v>195</v>
      </c>
      <c r="B200" s="188" t="s">
        <v>403</v>
      </c>
      <c r="C200" s="188" t="s">
        <v>39</v>
      </c>
      <c r="D200" s="188" t="s">
        <v>294</v>
      </c>
      <c r="E200" s="188" t="s">
        <v>404</v>
      </c>
      <c r="F200" s="188" t="s">
        <v>21</v>
      </c>
      <c r="G200" s="188" t="s">
        <v>295</v>
      </c>
      <c r="H200" s="188">
        <v>0</v>
      </c>
      <c r="I200" s="188">
        <v>0</v>
      </c>
      <c r="J200" s="188">
        <v>1000</v>
      </c>
      <c r="K200" s="188">
        <v>1000</v>
      </c>
      <c r="L200" s="188" t="s">
        <v>169</v>
      </c>
      <c r="M200" s="188">
        <v>7000</v>
      </c>
      <c r="N200" s="188"/>
      <c r="O200" s="84"/>
    </row>
    <row r="201" s="175" customFormat="1" ht="32" customHeight="1" spans="1:15">
      <c r="A201" s="187">
        <v>196</v>
      </c>
      <c r="B201" s="188" t="s">
        <v>405</v>
      </c>
      <c r="C201" s="188" t="s">
        <v>39</v>
      </c>
      <c r="D201" s="188" t="s">
        <v>155</v>
      </c>
      <c r="E201" s="188" t="s">
        <v>406</v>
      </c>
      <c r="F201" s="188" t="s">
        <v>21</v>
      </c>
      <c r="G201" s="188" t="s">
        <v>43</v>
      </c>
      <c r="H201" s="188">
        <v>0</v>
      </c>
      <c r="I201" s="188">
        <v>0</v>
      </c>
      <c r="J201" s="188">
        <v>1000</v>
      </c>
      <c r="K201" s="188">
        <v>1000</v>
      </c>
      <c r="L201" s="188" t="s">
        <v>44</v>
      </c>
      <c r="M201" s="188">
        <v>12000</v>
      </c>
      <c r="N201" s="188"/>
      <c r="O201" s="84"/>
    </row>
    <row r="202" s="175" customFormat="1" ht="32" customHeight="1" spans="1:15">
      <c r="A202" s="187">
        <v>197</v>
      </c>
      <c r="B202" s="190" t="s">
        <v>407</v>
      </c>
      <c r="C202" s="190" t="s">
        <v>39</v>
      </c>
      <c r="D202" s="191">
        <v>2020.06</v>
      </c>
      <c r="E202" s="190" t="s">
        <v>408</v>
      </c>
      <c r="F202" s="190" t="s">
        <v>21</v>
      </c>
      <c r="G202" s="190" t="s">
        <v>74</v>
      </c>
      <c r="H202" s="190">
        <v>0</v>
      </c>
      <c r="I202" s="190">
        <v>0</v>
      </c>
      <c r="J202" s="190">
        <v>1000</v>
      </c>
      <c r="K202" s="190">
        <v>0</v>
      </c>
      <c r="L202" s="190" t="s">
        <v>44</v>
      </c>
      <c r="M202" s="190">
        <v>12000</v>
      </c>
      <c r="N202" s="190"/>
      <c r="O202" s="84"/>
    </row>
    <row r="203" s="175" customFormat="1" ht="32" customHeight="1" spans="1:15">
      <c r="A203" s="187">
        <v>198</v>
      </c>
      <c r="B203" s="188" t="s">
        <v>409</v>
      </c>
      <c r="C203" s="188" t="s">
        <v>39</v>
      </c>
      <c r="D203" s="188" t="s">
        <v>201</v>
      </c>
      <c r="E203" s="188" t="s">
        <v>410</v>
      </c>
      <c r="F203" s="188" t="s">
        <v>21</v>
      </c>
      <c r="G203" s="188" t="s">
        <v>33</v>
      </c>
      <c r="H203" s="188">
        <v>0</v>
      </c>
      <c r="I203" s="188">
        <v>0</v>
      </c>
      <c r="J203" s="188">
        <v>1000</v>
      </c>
      <c r="K203" s="188">
        <v>1000</v>
      </c>
      <c r="L203" s="188" t="s">
        <v>44</v>
      </c>
      <c r="M203" s="188">
        <v>12000</v>
      </c>
      <c r="N203" s="188"/>
      <c r="O203" s="84"/>
    </row>
    <row r="204" s="175" customFormat="1" ht="32" customHeight="1" spans="1:15">
      <c r="A204" s="187">
        <v>199</v>
      </c>
      <c r="B204" s="188" t="s">
        <v>411</v>
      </c>
      <c r="C204" s="188" t="s">
        <v>39</v>
      </c>
      <c r="D204" s="193" t="s">
        <v>216</v>
      </c>
      <c r="E204" s="188" t="s">
        <v>412</v>
      </c>
      <c r="F204" s="188" t="s">
        <v>21</v>
      </c>
      <c r="G204" s="187" t="s">
        <v>218</v>
      </c>
      <c r="H204" s="7">
        <v>0</v>
      </c>
      <c r="I204" s="7">
        <v>0</v>
      </c>
      <c r="J204" s="188">
        <v>1000</v>
      </c>
      <c r="K204" s="188">
        <v>0</v>
      </c>
      <c r="L204" s="188" t="s">
        <v>44</v>
      </c>
      <c r="M204" s="188">
        <v>12000</v>
      </c>
      <c r="N204" s="7"/>
      <c r="O204" s="84"/>
    </row>
    <row r="205" s="175" customFormat="1" ht="32" customHeight="1" spans="1:15">
      <c r="A205" s="187">
        <v>200</v>
      </c>
      <c r="B205" s="187" t="s">
        <v>413</v>
      </c>
      <c r="C205" s="187" t="s">
        <v>39</v>
      </c>
      <c r="D205" s="187" t="s">
        <v>179</v>
      </c>
      <c r="E205" s="187" t="s">
        <v>414</v>
      </c>
      <c r="F205" s="187" t="s">
        <v>21</v>
      </c>
      <c r="G205" s="187" t="s">
        <v>180</v>
      </c>
      <c r="H205" s="187">
        <v>0</v>
      </c>
      <c r="I205" s="187">
        <v>0</v>
      </c>
      <c r="J205" s="187">
        <v>1000</v>
      </c>
      <c r="K205" s="187">
        <v>0</v>
      </c>
      <c r="L205" s="187" t="s">
        <v>44</v>
      </c>
      <c r="M205" s="187">
        <v>12000</v>
      </c>
      <c r="N205" s="187"/>
      <c r="O205" s="84"/>
    </row>
    <row r="206" s="175" customFormat="1" ht="32" customHeight="1" spans="1:15">
      <c r="A206" s="187">
        <v>201</v>
      </c>
      <c r="B206" s="188" t="s">
        <v>415</v>
      </c>
      <c r="C206" s="188" t="s">
        <v>39</v>
      </c>
      <c r="D206" s="188">
        <v>2021.06</v>
      </c>
      <c r="E206" s="188" t="s">
        <v>416</v>
      </c>
      <c r="F206" s="188" t="s">
        <v>21</v>
      </c>
      <c r="G206" s="188" t="s">
        <v>22</v>
      </c>
      <c r="H206" s="188">
        <v>0</v>
      </c>
      <c r="I206" s="188">
        <v>0</v>
      </c>
      <c r="J206" s="188">
        <v>1000</v>
      </c>
      <c r="K206" s="188">
        <v>1000</v>
      </c>
      <c r="L206" s="188" t="s">
        <v>44</v>
      </c>
      <c r="M206" s="188">
        <v>12000</v>
      </c>
      <c r="N206" s="188"/>
      <c r="O206" s="84"/>
    </row>
    <row r="207" s="175" customFormat="1" ht="32" customHeight="1" spans="1:15">
      <c r="A207" s="187">
        <v>202</v>
      </c>
      <c r="B207" s="187" t="s">
        <v>417</v>
      </c>
      <c r="C207" s="187" t="s">
        <v>39</v>
      </c>
      <c r="D207" s="192">
        <v>2021.09</v>
      </c>
      <c r="E207" s="187" t="s">
        <v>418</v>
      </c>
      <c r="F207" s="187" t="s">
        <v>21</v>
      </c>
      <c r="G207" s="187" t="s">
        <v>54</v>
      </c>
      <c r="H207" s="187">
        <v>0</v>
      </c>
      <c r="I207" s="187">
        <v>0</v>
      </c>
      <c r="J207" s="187">
        <v>1000</v>
      </c>
      <c r="K207" s="187">
        <v>1000</v>
      </c>
      <c r="L207" s="187" t="s">
        <v>55</v>
      </c>
      <c r="M207" s="187">
        <v>10000</v>
      </c>
      <c r="N207" s="187"/>
      <c r="O207" s="84"/>
    </row>
    <row r="208" s="175" customFormat="1" ht="32" customHeight="1" spans="1:15">
      <c r="A208" s="187">
        <v>203</v>
      </c>
      <c r="B208" s="190" t="s">
        <v>419</v>
      </c>
      <c r="C208" s="190" t="s">
        <v>39</v>
      </c>
      <c r="D208" s="191">
        <v>2019.12</v>
      </c>
      <c r="E208" s="190" t="s">
        <v>420</v>
      </c>
      <c r="F208" s="190" t="s">
        <v>21</v>
      </c>
      <c r="G208" s="190" t="s">
        <v>91</v>
      </c>
      <c r="H208" s="190">
        <v>0</v>
      </c>
      <c r="I208" s="190">
        <v>500</v>
      </c>
      <c r="J208" s="190">
        <v>1000</v>
      </c>
      <c r="K208" s="190">
        <v>0</v>
      </c>
      <c r="L208" s="190" t="s">
        <v>92</v>
      </c>
      <c r="M208" s="190">
        <v>10000</v>
      </c>
      <c r="N208" s="190"/>
      <c r="O208" s="84"/>
    </row>
    <row r="209" s="175" customFormat="1" ht="32" customHeight="1" spans="1:15">
      <c r="A209" s="187">
        <v>204</v>
      </c>
      <c r="B209" s="188" t="s">
        <v>421</v>
      </c>
      <c r="C209" s="188" t="s">
        <v>39</v>
      </c>
      <c r="D209" s="193" t="s">
        <v>94</v>
      </c>
      <c r="E209" s="188" t="s">
        <v>422</v>
      </c>
      <c r="F209" s="188" t="s">
        <v>21</v>
      </c>
      <c r="G209" s="203" t="s">
        <v>57</v>
      </c>
      <c r="H209" s="7">
        <v>0</v>
      </c>
      <c r="I209" s="7">
        <v>0</v>
      </c>
      <c r="J209" s="188">
        <v>1000</v>
      </c>
      <c r="K209" s="188">
        <v>0</v>
      </c>
      <c r="L209" s="188" t="s">
        <v>44</v>
      </c>
      <c r="M209" s="188">
        <v>12000</v>
      </c>
      <c r="N209" s="7"/>
      <c r="O209" s="84"/>
    </row>
    <row r="210" s="175" customFormat="1" ht="32" customHeight="1" spans="1:15">
      <c r="A210" s="187">
        <v>205</v>
      </c>
      <c r="B210" s="188" t="s">
        <v>423</v>
      </c>
      <c r="C210" s="188" t="s">
        <v>39</v>
      </c>
      <c r="D210" s="188" t="s">
        <v>140</v>
      </c>
      <c r="E210" s="188" t="s">
        <v>424</v>
      </c>
      <c r="F210" s="188" t="s">
        <v>21</v>
      </c>
      <c r="G210" s="188" t="s">
        <v>142</v>
      </c>
      <c r="H210" s="188">
        <v>0</v>
      </c>
      <c r="I210" s="188">
        <v>0</v>
      </c>
      <c r="J210" s="188">
        <v>1000</v>
      </c>
      <c r="K210" s="188">
        <v>1000</v>
      </c>
      <c r="L210" s="188" t="s">
        <v>44</v>
      </c>
      <c r="M210" s="188">
        <v>12000</v>
      </c>
      <c r="N210" s="188"/>
      <c r="O210" s="84"/>
    </row>
    <row r="211" s="175" customFormat="1" ht="32" customHeight="1" spans="1:15">
      <c r="A211" s="187">
        <v>206</v>
      </c>
      <c r="B211" s="187" t="s">
        <v>425</v>
      </c>
      <c r="C211" s="187" t="s">
        <v>39</v>
      </c>
      <c r="D211" s="187" t="s">
        <v>106</v>
      </c>
      <c r="E211" s="187" t="s">
        <v>426</v>
      </c>
      <c r="F211" s="187" t="s">
        <v>21</v>
      </c>
      <c r="G211" s="187" t="s">
        <v>22</v>
      </c>
      <c r="H211" s="187">
        <v>0</v>
      </c>
      <c r="I211" s="187">
        <v>0</v>
      </c>
      <c r="J211" s="187">
        <v>1000</v>
      </c>
      <c r="K211" s="187">
        <v>1000</v>
      </c>
      <c r="L211" s="187" t="s">
        <v>44</v>
      </c>
      <c r="M211" s="187">
        <v>12000</v>
      </c>
      <c r="N211" s="187"/>
      <c r="O211" s="84"/>
    </row>
    <row r="212" s="175" customFormat="1" ht="32" customHeight="1" spans="1:15">
      <c r="A212" s="187">
        <v>207</v>
      </c>
      <c r="B212" s="187" t="s">
        <v>427</v>
      </c>
      <c r="C212" s="187" t="s">
        <v>39</v>
      </c>
      <c r="D212" s="192" t="s">
        <v>350</v>
      </c>
      <c r="E212" s="187" t="s">
        <v>428</v>
      </c>
      <c r="F212" s="187" t="s">
        <v>429</v>
      </c>
      <c r="G212" s="187" t="s">
        <v>60</v>
      </c>
      <c r="H212" s="187">
        <v>0</v>
      </c>
      <c r="I212" s="187">
        <v>500</v>
      </c>
      <c r="J212" s="187">
        <v>1000</v>
      </c>
      <c r="K212" s="187">
        <v>0</v>
      </c>
      <c r="L212" s="187" t="s">
        <v>61</v>
      </c>
      <c r="M212" s="187">
        <v>8000</v>
      </c>
      <c r="N212" s="187"/>
      <c r="O212" s="84"/>
    </row>
    <row r="213" s="175" customFormat="1" ht="32" customHeight="1" spans="1:15">
      <c r="A213" s="187">
        <v>208</v>
      </c>
      <c r="B213" s="187" t="s">
        <v>430</v>
      </c>
      <c r="C213" s="7" t="s">
        <v>39</v>
      </c>
      <c r="D213" s="187">
        <v>2021.07</v>
      </c>
      <c r="E213" s="187" t="s">
        <v>431</v>
      </c>
      <c r="F213" s="7" t="s">
        <v>429</v>
      </c>
      <c r="G213" s="187" t="s">
        <v>26</v>
      </c>
      <c r="H213" s="7">
        <v>0</v>
      </c>
      <c r="I213" s="7">
        <v>0</v>
      </c>
      <c r="J213" s="188">
        <v>1000</v>
      </c>
      <c r="K213" s="188">
        <v>1000</v>
      </c>
      <c r="L213" s="188" t="s">
        <v>44</v>
      </c>
      <c r="M213" s="188">
        <v>12000</v>
      </c>
      <c r="N213" s="188"/>
      <c r="O213" s="84"/>
    </row>
    <row r="214" s="175" customFormat="1" ht="43" customHeight="1" spans="1:14">
      <c r="A214" s="187">
        <v>209</v>
      </c>
      <c r="B214" s="193" t="s">
        <v>432</v>
      </c>
      <c r="C214" s="193" t="s">
        <v>39</v>
      </c>
      <c r="D214" s="193" t="s">
        <v>144</v>
      </c>
      <c r="E214" s="188" t="s">
        <v>433</v>
      </c>
      <c r="F214" s="188" t="s">
        <v>429</v>
      </c>
      <c r="G214" s="203" t="s">
        <v>57</v>
      </c>
      <c r="H214" s="7">
        <v>0</v>
      </c>
      <c r="I214" s="7">
        <v>0</v>
      </c>
      <c r="J214" s="188">
        <v>1000</v>
      </c>
      <c r="K214" s="188">
        <v>0</v>
      </c>
      <c r="L214" s="188" t="s">
        <v>52</v>
      </c>
      <c r="M214" s="188">
        <v>6000</v>
      </c>
      <c r="N214" s="188" t="s">
        <v>434</v>
      </c>
    </row>
    <row r="215" s="175" customFormat="1" ht="32" customHeight="1" spans="1:15">
      <c r="A215" s="187">
        <v>210</v>
      </c>
      <c r="B215" s="200" t="s">
        <v>435</v>
      </c>
      <c r="C215" s="200" t="s">
        <v>39</v>
      </c>
      <c r="D215" s="200" t="s">
        <v>179</v>
      </c>
      <c r="E215" s="200" t="s">
        <v>436</v>
      </c>
      <c r="F215" s="200" t="s">
        <v>437</v>
      </c>
      <c r="G215" s="200" t="s">
        <v>180</v>
      </c>
      <c r="H215" s="200">
        <v>0</v>
      </c>
      <c r="I215" s="200">
        <v>0</v>
      </c>
      <c r="J215" s="200">
        <v>1000</v>
      </c>
      <c r="K215" s="200">
        <v>0</v>
      </c>
      <c r="L215" s="200" t="s">
        <v>44</v>
      </c>
      <c r="M215" s="200">
        <v>12000</v>
      </c>
      <c r="N215" s="200"/>
      <c r="O215" s="84"/>
    </row>
    <row r="216" s="175" customFormat="1" ht="32" customHeight="1" spans="1:15">
      <c r="A216" s="187">
        <v>211</v>
      </c>
      <c r="B216" s="200" t="s">
        <v>438</v>
      </c>
      <c r="C216" s="200" t="s">
        <v>39</v>
      </c>
      <c r="D216" s="200" t="s">
        <v>36</v>
      </c>
      <c r="E216" s="200" t="s">
        <v>439</v>
      </c>
      <c r="F216" s="200" t="s">
        <v>437</v>
      </c>
      <c r="G216" s="200" t="s">
        <v>26</v>
      </c>
      <c r="H216" s="188">
        <v>0</v>
      </c>
      <c r="I216" s="188">
        <v>0</v>
      </c>
      <c r="J216" s="200">
        <v>1000</v>
      </c>
      <c r="K216" s="200">
        <v>1000</v>
      </c>
      <c r="L216" s="200" t="s">
        <v>44</v>
      </c>
      <c r="M216" s="200">
        <v>12000</v>
      </c>
      <c r="N216" s="200"/>
      <c r="O216" s="84"/>
    </row>
    <row r="217" s="175" customFormat="1" ht="40" customHeight="1" spans="1:15">
      <c r="A217" s="187">
        <v>212</v>
      </c>
      <c r="B217" s="190" t="s">
        <v>440</v>
      </c>
      <c r="C217" s="190" t="s">
        <v>441</v>
      </c>
      <c r="D217" s="191">
        <v>2018.01</v>
      </c>
      <c r="E217" s="190" t="s">
        <v>442</v>
      </c>
      <c r="F217" s="190" t="s">
        <v>443</v>
      </c>
      <c r="G217" s="190" t="s">
        <v>444</v>
      </c>
      <c r="H217" s="190">
        <v>1000</v>
      </c>
      <c r="I217" s="190">
        <v>1500</v>
      </c>
      <c r="J217" s="190">
        <v>0</v>
      </c>
      <c r="K217" s="190">
        <v>0</v>
      </c>
      <c r="L217" s="190" t="s">
        <v>445</v>
      </c>
      <c r="M217" s="190">
        <v>16000</v>
      </c>
      <c r="N217" s="7" t="s">
        <v>446</v>
      </c>
      <c r="O217" s="204" t="s">
        <v>447</v>
      </c>
    </row>
    <row r="218" s="175" customFormat="1" ht="32" customHeight="1" spans="1:15">
      <c r="A218" s="187">
        <v>213</v>
      </c>
      <c r="B218" s="187" t="s">
        <v>448</v>
      </c>
      <c r="C218" s="187" t="s">
        <v>25</v>
      </c>
      <c r="D218" s="192">
        <v>2020.04</v>
      </c>
      <c r="E218" s="187" t="s">
        <v>449</v>
      </c>
      <c r="F218" s="187" t="s">
        <v>443</v>
      </c>
      <c r="G218" s="187" t="s">
        <v>450</v>
      </c>
      <c r="H218" s="187">
        <v>0</v>
      </c>
      <c r="I218" s="187">
        <v>0</v>
      </c>
      <c r="J218" s="187">
        <v>2000</v>
      </c>
      <c r="K218" s="188">
        <v>0</v>
      </c>
      <c r="L218" s="187" t="s">
        <v>27</v>
      </c>
      <c r="M218" s="187">
        <v>24000</v>
      </c>
      <c r="N218" s="187"/>
      <c r="O218" s="84"/>
    </row>
    <row r="219" s="175" customFormat="1" ht="49" customHeight="1" spans="1:15">
      <c r="A219" s="187">
        <v>214</v>
      </c>
      <c r="B219" s="193" t="s">
        <v>451</v>
      </c>
      <c r="C219" s="193" t="s">
        <v>39</v>
      </c>
      <c r="D219" s="193" t="s">
        <v>452</v>
      </c>
      <c r="E219" s="188" t="s">
        <v>453</v>
      </c>
      <c r="F219" s="188" t="s">
        <v>454</v>
      </c>
      <c r="G219" s="187" t="s">
        <v>142</v>
      </c>
      <c r="H219" s="7">
        <v>0</v>
      </c>
      <c r="I219" s="7">
        <v>0</v>
      </c>
      <c r="J219" s="188">
        <v>1000</v>
      </c>
      <c r="K219" s="188">
        <v>1000</v>
      </c>
      <c r="L219" s="188" t="s">
        <v>55</v>
      </c>
      <c r="M219" s="188">
        <v>10000</v>
      </c>
      <c r="N219" s="188" t="s">
        <v>455</v>
      </c>
      <c r="O219" s="84"/>
    </row>
    <row r="220" s="175" customFormat="1" ht="32" customHeight="1" spans="1:15">
      <c r="A220" s="187">
        <v>215</v>
      </c>
      <c r="B220" s="190" t="s">
        <v>456</v>
      </c>
      <c r="C220" s="190" t="s">
        <v>39</v>
      </c>
      <c r="D220" s="191" t="s">
        <v>179</v>
      </c>
      <c r="E220" s="190" t="s">
        <v>457</v>
      </c>
      <c r="F220" s="190" t="s">
        <v>454</v>
      </c>
      <c r="G220" s="190" t="s">
        <v>180</v>
      </c>
      <c r="H220" s="190">
        <v>0</v>
      </c>
      <c r="I220" s="190">
        <v>0</v>
      </c>
      <c r="J220" s="190">
        <v>1000</v>
      </c>
      <c r="K220" s="190">
        <v>0</v>
      </c>
      <c r="L220" s="190" t="s">
        <v>44</v>
      </c>
      <c r="M220" s="190">
        <v>12000</v>
      </c>
      <c r="N220" s="190"/>
      <c r="O220" s="84"/>
    </row>
    <row r="221" s="175" customFormat="1" ht="32" customHeight="1" spans="1:15">
      <c r="A221" s="187">
        <v>216</v>
      </c>
      <c r="B221" s="188" t="s">
        <v>458</v>
      </c>
      <c r="C221" s="188" t="s">
        <v>39</v>
      </c>
      <c r="D221" s="188" t="s">
        <v>382</v>
      </c>
      <c r="E221" s="188" t="s">
        <v>459</v>
      </c>
      <c r="F221" s="188" t="s">
        <v>460</v>
      </c>
      <c r="G221" s="188" t="s">
        <v>115</v>
      </c>
      <c r="H221" s="188">
        <v>0</v>
      </c>
      <c r="I221" s="188">
        <v>0</v>
      </c>
      <c r="J221" s="188">
        <v>1000</v>
      </c>
      <c r="K221" s="188">
        <v>0</v>
      </c>
      <c r="L221" s="188" t="s">
        <v>44</v>
      </c>
      <c r="M221" s="188">
        <v>12000</v>
      </c>
      <c r="N221" s="188"/>
      <c r="O221" s="84"/>
    </row>
    <row r="222" s="175" customFormat="1" ht="32" customHeight="1" spans="1:14">
      <c r="A222" s="187">
        <v>217</v>
      </c>
      <c r="B222" s="188" t="s">
        <v>461</v>
      </c>
      <c r="C222" s="188" t="s">
        <v>39</v>
      </c>
      <c r="D222" s="188" t="s">
        <v>97</v>
      </c>
      <c r="E222" s="188" t="s">
        <v>462</v>
      </c>
      <c r="F222" s="188" t="s">
        <v>460</v>
      </c>
      <c r="G222" s="188" t="s">
        <v>463</v>
      </c>
      <c r="H222" s="188">
        <v>0</v>
      </c>
      <c r="I222" s="188">
        <v>500</v>
      </c>
      <c r="J222" s="188">
        <v>1000</v>
      </c>
      <c r="K222" s="188">
        <v>0</v>
      </c>
      <c r="L222" s="188" t="s">
        <v>464</v>
      </c>
      <c r="M222" s="188">
        <v>8500</v>
      </c>
      <c r="N222" s="188"/>
    </row>
    <row r="223" s="175" customFormat="1" ht="65" customHeight="1" spans="1:15">
      <c r="A223" s="187">
        <v>218</v>
      </c>
      <c r="B223" s="188" t="s">
        <v>465</v>
      </c>
      <c r="C223" s="188" t="s">
        <v>39</v>
      </c>
      <c r="D223" s="188" t="s">
        <v>144</v>
      </c>
      <c r="E223" s="188" t="s">
        <v>466</v>
      </c>
      <c r="F223" s="188" t="s">
        <v>212</v>
      </c>
      <c r="G223" s="188" t="s">
        <v>467</v>
      </c>
      <c r="H223" s="188">
        <v>0</v>
      </c>
      <c r="I223" s="188">
        <v>500</v>
      </c>
      <c r="J223" s="188">
        <v>1000</v>
      </c>
      <c r="K223" s="188">
        <v>1000</v>
      </c>
      <c r="L223" s="188" t="s">
        <v>468</v>
      </c>
      <c r="M223" s="188">
        <v>17000</v>
      </c>
      <c r="N223" s="188" t="s">
        <v>469</v>
      </c>
      <c r="O223" s="84"/>
    </row>
    <row r="224" s="175" customFormat="1" ht="53" customHeight="1" spans="1:15">
      <c r="A224" s="187">
        <v>219</v>
      </c>
      <c r="B224" s="188" t="s">
        <v>470</v>
      </c>
      <c r="C224" s="188" t="s">
        <v>39</v>
      </c>
      <c r="D224" s="188" t="s">
        <v>382</v>
      </c>
      <c r="E224" s="188" t="s">
        <v>326</v>
      </c>
      <c r="F224" s="188" t="s">
        <v>21</v>
      </c>
      <c r="G224" s="188" t="s">
        <v>471</v>
      </c>
      <c r="H224" s="188">
        <v>0</v>
      </c>
      <c r="I224" s="188">
        <v>0</v>
      </c>
      <c r="J224" s="188">
        <v>1000</v>
      </c>
      <c r="K224" s="188">
        <v>0</v>
      </c>
      <c r="L224" s="188" t="s">
        <v>472</v>
      </c>
      <c r="M224" s="188">
        <v>15000</v>
      </c>
      <c r="N224" s="188" t="s">
        <v>473</v>
      </c>
      <c r="O224" s="84"/>
    </row>
    <row r="225" s="175" customFormat="1" ht="61" customHeight="1" spans="1:15">
      <c r="A225" s="187">
        <v>220</v>
      </c>
      <c r="B225" s="188" t="s">
        <v>474</v>
      </c>
      <c r="C225" s="188" t="s">
        <v>25</v>
      </c>
      <c r="D225" s="189">
        <v>2018.1</v>
      </c>
      <c r="E225" s="188" t="s">
        <v>257</v>
      </c>
      <c r="F225" s="188" t="s">
        <v>212</v>
      </c>
      <c r="G225" s="188" t="s">
        <v>145</v>
      </c>
      <c r="H225" s="188">
        <v>0</v>
      </c>
      <c r="I225" s="188">
        <v>1500</v>
      </c>
      <c r="J225" s="188">
        <v>2000</v>
      </c>
      <c r="K225" s="188">
        <v>0</v>
      </c>
      <c r="L225" s="188" t="s">
        <v>360</v>
      </c>
      <c r="M225" s="188">
        <v>21000</v>
      </c>
      <c r="N225" s="188" t="s">
        <v>475</v>
      </c>
      <c r="O225" s="84"/>
    </row>
    <row r="226" s="175" customFormat="1" ht="32" customHeight="1" spans="1:15">
      <c r="A226" s="187">
        <v>221</v>
      </c>
      <c r="B226" s="188" t="s">
        <v>476</v>
      </c>
      <c r="C226" s="188" t="s">
        <v>39</v>
      </c>
      <c r="D226" s="188">
        <v>2019.07</v>
      </c>
      <c r="E226" s="188" t="s">
        <v>257</v>
      </c>
      <c r="F226" s="188" t="s">
        <v>212</v>
      </c>
      <c r="G226" s="188" t="s">
        <v>115</v>
      </c>
      <c r="H226" s="188">
        <v>0</v>
      </c>
      <c r="I226" s="188">
        <v>0</v>
      </c>
      <c r="J226" s="188">
        <v>1000</v>
      </c>
      <c r="K226" s="188">
        <v>0</v>
      </c>
      <c r="L226" s="188" t="s">
        <v>44</v>
      </c>
      <c r="M226" s="188">
        <v>12000</v>
      </c>
      <c r="N226" s="188" t="s">
        <v>477</v>
      </c>
      <c r="O226" s="84"/>
    </row>
    <row r="227" s="175" customFormat="1" ht="32" customHeight="1" spans="1:15">
      <c r="A227" s="187">
        <v>222</v>
      </c>
      <c r="B227" s="188" t="s">
        <v>478</v>
      </c>
      <c r="C227" s="188" t="s">
        <v>39</v>
      </c>
      <c r="D227" s="189">
        <v>2019.1</v>
      </c>
      <c r="E227" s="188" t="s">
        <v>257</v>
      </c>
      <c r="F227" s="188" t="s">
        <v>212</v>
      </c>
      <c r="G227" s="188" t="s">
        <v>180</v>
      </c>
      <c r="H227" s="188">
        <v>0</v>
      </c>
      <c r="I227" s="188">
        <v>0</v>
      </c>
      <c r="J227" s="188">
        <v>1000</v>
      </c>
      <c r="K227" s="188">
        <v>0</v>
      </c>
      <c r="L227" s="188" t="s">
        <v>44</v>
      </c>
      <c r="M227" s="188">
        <v>12000</v>
      </c>
      <c r="N227" s="188" t="s">
        <v>477</v>
      </c>
      <c r="O227" s="84"/>
    </row>
    <row r="228" s="175" customFormat="1" ht="32" customHeight="1" spans="1:15">
      <c r="A228" s="187">
        <v>223</v>
      </c>
      <c r="B228" s="188" t="s">
        <v>479</v>
      </c>
      <c r="C228" s="188" t="s">
        <v>39</v>
      </c>
      <c r="D228" s="188">
        <v>2020.03</v>
      </c>
      <c r="E228" s="188" t="s">
        <v>257</v>
      </c>
      <c r="F228" s="188" t="s">
        <v>212</v>
      </c>
      <c r="G228" s="188" t="s">
        <v>43</v>
      </c>
      <c r="H228" s="188">
        <v>0</v>
      </c>
      <c r="I228" s="188">
        <v>0</v>
      </c>
      <c r="J228" s="188">
        <v>1000</v>
      </c>
      <c r="K228" s="188">
        <v>1000</v>
      </c>
      <c r="L228" s="188" t="s">
        <v>44</v>
      </c>
      <c r="M228" s="188">
        <v>12000</v>
      </c>
      <c r="N228" s="188" t="s">
        <v>477</v>
      </c>
      <c r="O228" s="84"/>
    </row>
    <row r="229" s="175" customFormat="1" ht="32" customHeight="1" spans="1:15">
      <c r="A229" s="187">
        <v>224</v>
      </c>
      <c r="B229" s="188" t="s">
        <v>480</v>
      </c>
      <c r="C229" s="188" t="s">
        <v>39</v>
      </c>
      <c r="D229" s="188">
        <v>2020.01</v>
      </c>
      <c r="E229" s="188" t="s">
        <v>257</v>
      </c>
      <c r="F229" s="188" t="s">
        <v>212</v>
      </c>
      <c r="G229" s="188" t="s">
        <v>180</v>
      </c>
      <c r="H229" s="188">
        <v>0</v>
      </c>
      <c r="I229" s="188">
        <v>0</v>
      </c>
      <c r="J229" s="188">
        <v>1000</v>
      </c>
      <c r="K229" s="188">
        <v>0</v>
      </c>
      <c r="L229" s="188" t="s">
        <v>44</v>
      </c>
      <c r="M229" s="188">
        <v>12000</v>
      </c>
      <c r="N229" s="188" t="s">
        <v>477</v>
      </c>
      <c r="O229" s="84"/>
    </row>
    <row r="230" s="175" customFormat="1" ht="32" customHeight="1" spans="1:15">
      <c r="A230" s="187">
        <v>225</v>
      </c>
      <c r="B230" s="188" t="s">
        <v>481</v>
      </c>
      <c r="C230" s="188" t="s">
        <v>39</v>
      </c>
      <c r="D230" s="188">
        <v>2018.06</v>
      </c>
      <c r="E230" s="188" t="s">
        <v>257</v>
      </c>
      <c r="F230" s="188" t="s">
        <v>212</v>
      </c>
      <c r="G230" s="188" t="s">
        <v>274</v>
      </c>
      <c r="H230" s="188">
        <v>0</v>
      </c>
      <c r="I230" s="188">
        <v>500</v>
      </c>
      <c r="J230" s="188">
        <v>1000</v>
      </c>
      <c r="K230" s="188">
        <v>0</v>
      </c>
      <c r="L230" s="188" t="s">
        <v>482</v>
      </c>
      <c r="M230" s="188">
        <v>7000</v>
      </c>
      <c r="N230" s="188" t="s">
        <v>477</v>
      </c>
      <c r="O230" s="84"/>
    </row>
    <row r="231" s="175" customFormat="1" ht="32" customHeight="1" spans="1:15">
      <c r="A231" s="187">
        <v>226</v>
      </c>
      <c r="B231" s="188" t="s">
        <v>483</v>
      </c>
      <c r="C231" s="188" t="s">
        <v>39</v>
      </c>
      <c r="D231" s="188">
        <v>2020.04</v>
      </c>
      <c r="E231" s="188" t="s">
        <v>257</v>
      </c>
      <c r="F231" s="188" t="s">
        <v>212</v>
      </c>
      <c r="G231" s="188" t="s">
        <v>104</v>
      </c>
      <c r="H231" s="188">
        <v>0</v>
      </c>
      <c r="I231" s="188">
        <v>0</v>
      </c>
      <c r="J231" s="188">
        <v>1000</v>
      </c>
      <c r="K231" s="188">
        <v>1000</v>
      </c>
      <c r="L231" s="188" t="s">
        <v>44</v>
      </c>
      <c r="M231" s="188">
        <v>12000</v>
      </c>
      <c r="N231" s="188" t="s">
        <v>477</v>
      </c>
      <c r="O231" s="84"/>
    </row>
    <row r="232" s="175" customFormat="1" ht="32" customHeight="1" spans="1:15">
      <c r="A232" s="187">
        <v>227</v>
      </c>
      <c r="B232" s="188" t="s">
        <v>484</v>
      </c>
      <c r="C232" s="188" t="s">
        <v>39</v>
      </c>
      <c r="D232" s="188">
        <v>2019.01</v>
      </c>
      <c r="E232" s="188" t="s">
        <v>164</v>
      </c>
      <c r="F232" s="188" t="s">
        <v>21</v>
      </c>
      <c r="G232" s="188" t="s">
        <v>79</v>
      </c>
      <c r="H232" s="188">
        <v>0</v>
      </c>
      <c r="I232" s="188">
        <v>500</v>
      </c>
      <c r="J232" s="188">
        <v>1000</v>
      </c>
      <c r="K232" s="188">
        <v>0</v>
      </c>
      <c r="L232" s="188" t="s">
        <v>80</v>
      </c>
      <c r="M232" s="188">
        <v>10500</v>
      </c>
      <c r="N232" s="188" t="s">
        <v>477</v>
      </c>
      <c r="O232" s="84"/>
    </row>
    <row r="233" s="175" customFormat="1" ht="32" customHeight="1" spans="1:15">
      <c r="A233" s="187">
        <v>228</v>
      </c>
      <c r="B233" s="188" t="s">
        <v>485</v>
      </c>
      <c r="C233" s="188" t="s">
        <v>39</v>
      </c>
      <c r="D233" s="188">
        <v>2019.11</v>
      </c>
      <c r="E233" s="188" t="s">
        <v>164</v>
      </c>
      <c r="F233" s="188" t="s">
        <v>21</v>
      </c>
      <c r="G233" s="188" t="s">
        <v>188</v>
      </c>
      <c r="H233" s="188">
        <v>0</v>
      </c>
      <c r="I233" s="188">
        <v>0</v>
      </c>
      <c r="J233" s="188">
        <v>1000</v>
      </c>
      <c r="K233" s="188">
        <v>0</v>
      </c>
      <c r="L233" s="188" t="s">
        <v>44</v>
      </c>
      <c r="M233" s="188">
        <v>12000</v>
      </c>
      <c r="N233" s="188" t="s">
        <v>477</v>
      </c>
      <c r="O233" s="84"/>
    </row>
    <row r="234" s="175" customFormat="1" ht="32" customHeight="1" spans="1:15">
      <c r="A234" s="187">
        <v>229</v>
      </c>
      <c r="B234" s="188" t="s">
        <v>486</v>
      </c>
      <c r="C234" s="188" t="s">
        <v>39</v>
      </c>
      <c r="D234" s="188">
        <v>2020.01</v>
      </c>
      <c r="E234" s="188" t="s">
        <v>164</v>
      </c>
      <c r="F234" s="188" t="s">
        <v>21</v>
      </c>
      <c r="G234" s="188" t="s">
        <v>180</v>
      </c>
      <c r="H234" s="188">
        <v>0</v>
      </c>
      <c r="I234" s="188">
        <v>0</v>
      </c>
      <c r="J234" s="188">
        <v>1000</v>
      </c>
      <c r="K234" s="188">
        <v>0</v>
      </c>
      <c r="L234" s="188" t="s">
        <v>44</v>
      </c>
      <c r="M234" s="188">
        <v>12000</v>
      </c>
      <c r="N234" s="188" t="s">
        <v>477</v>
      </c>
      <c r="O234" s="84"/>
    </row>
    <row r="235" s="175" customFormat="1" ht="32" customHeight="1" spans="1:15">
      <c r="A235" s="187">
        <v>230</v>
      </c>
      <c r="B235" s="188" t="s">
        <v>487</v>
      </c>
      <c r="C235" s="188" t="s">
        <v>39</v>
      </c>
      <c r="D235" s="188">
        <v>2019.11</v>
      </c>
      <c r="E235" s="188" t="s">
        <v>164</v>
      </c>
      <c r="F235" s="188" t="s">
        <v>21</v>
      </c>
      <c r="G235" s="188" t="s">
        <v>188</v>
      </c>
      <c r="H235" s="188">
        <v>0</v>
      </c>
      <c r="I235" s="188">
        <v>0</v>
      </c>
      <c r="J235" s="188">
        <v>1000</v>
      </c>
      <c r="K235" s="188">
        <v>0</v>
      </c>
      <c r="L235" s="188" t="s">
        <v>44</v>
      </c>
      <c r="M235" s="188">
        <v>12000</v>
      </c>
      <c r="N235" s="188" t="s">
        <v>477</v>
      </c>
      <c r="O235" s="84"/>
    </row>
    <row r="236" s="175" customFormat="1" ht="32" customHeight="1" spans="1:15">
      <c r="A236" s="187">
        <v>231</v>
      </c>
      <c r="B236" s="188" t="s">
        <v>488</v>
      </c>
      <c r="C236" s="188" t="s">
        <v>39</v>
      </c>
      <c r="D236" s="188">
        <v>2019.08</v>
      </c>
      <c r="E236" s="188" t="s">
        <v>489</v>
      </c>
      <c r="F236" s="188" t="s">
        <v>21</v>
      </c>
      <c r="G236" s="188" t="s">
        <v>83</v>
      </c>
      <c r="H236" s="188">
        <v>0</v>
      </c>
      <c r="I236" s="188">
        <v>0</v>
      </c>
      <c r="J236" s="188">
        <v>1000</v>
      </c>
      <c r="K236" s="188">
        <v>0</v>
      </c>
      <c r="L236" s="188" t="s">
        <v>44</v>
      </c>
      <c r="M236" s="188">
        <v>12000</v>
      </c>
      <c r="N236" s="188" t="s">
        <v>477</v>
      </c>
      <c r="O236" s="84"/>
    </row>
    <row r="237" s="175" customFormat="1" ht="32" customHeight="1" spans="1:15">
      <c r="A237" s="187">
        <v>232</v>
      </c>
      <c r="B237" s="188" t="s">
        <v>490</v>
      </c>
      <c r="C237" s="188" t="s">
        <v>39</v>
      </c>
      <c r="D237" s="188">
        <v>2019.08</v>
      </c>
      <c r="E237" s="188" t="s">
        <v>489</v>
      </c>
      <c r="F237" s="188" t="s">
        <v>21</v>
      </c>
      <c r="G237" s="188" t="s">
        <v>83</v>
      </c>
      <c r="H237" s="188">
        <v>0</v>
      </c>
      <c r="I237" s="188">
        <v>0</v>
      </c>
      <c r="J237" s="188">
        <v>1000</v>
      </c>
      <c r="K237" s="188">
        <v>0</v>
      </c>
      <c r="L237" s="188" t="s">
        <v>44</v>
      </c>
      <c r="M237" s="188">
        <v>12000</v>
      </c>
      <c r="N237" s="188" t="s">
        <v>477</v>
      </c>
      <c r="O237" s="84"/>
    </row>
    <row r="238" s="175" customFormat="1" ht="32" customHeight="1" spans="1:15">
      <c r="A238" s="187">
        <v>233</v>
      </c>
      <c r="B238" s="188" t="s">
        <v>491</v>
      </c>
      <c r="C238" s="188" t="s">
        <v>39</v>
      </c>
      <c r="D238" s="188">
        <v>2019.08</v>
      </c>
      <c r="E238" s="188" t="s">
        <v>489</v>
      </c>
      <c r="F238" s="188" t="s">
        <v>21</v>
      </c>
      <c r="G238" s="188" t="s">
        <v>83</v>
      </c>
      <c r="H238" s="188">
        <v>0</v>
      </c>
      <c r="I238" s="188">
        <v>0</v>
      </c>
      <c r="J238" s="188">
        <v>1000</v>
      </c>
      <c r="K238" s="188">
        <v>0</v>
      </c>
      <c r="L238" s="188" t="s">
        <v>44</v>
      </c>
      <c r="M238" s="188">
        <v>12000</v>
      </c>
      <c r="N238" s="188" t="s">
        <v>477</v>
      </c>
      <c r="O238" s="84"/>
    </row>
    <row r="239" s="175" customFormat="1" ht="32" customHeight="1" spans="1:15">
      <c r="A239" s="187">
        <v>234</v>
      </c>
      <c r="B239" s="188" t="s">
        <v>492</v>
      </c>
      <c r="C239" s="188" t="s">
        <v>39</v>
      </c>
      <c r="D239" s="188">
        <v>2018.06</v>
      </c>
      <c r="E239" s="188" t="s">
        <v>493</v>
      </c>
      <c r="F239" s="188" t="s">
        <v>212</v>
      </c>
      <c r="G239" s="188" t="s">
        <v>274</v>
      </c>
      <c r="H239" s="188">
        <v>0</v>
      </c>
      <c r="I239" s="188">
        <v>500</v>
      </c>
      <c r="J239" s="188">
        <v>1000</v>
      </c>
      <c r="K239" s="188">
        <v>0</v>
      </c>
      <c r="L239" s="188" t="s">
        <v>482</v>
      </c>
      <c r="M239" s="188">
        <v>7000</v>
      </c>
      <c r="N239" s="188" t="s">
        <v>477</v>
      </c>
      <c r="O239" s="84"/>
    </row>
    <row r="240" s="175" customFormat="1" ht="32" customHeight="1" spans="1:15">
      <c r="A240" s="187">
        <v>235</v>
      </c>
      <c r="B240" s="188" t="s">
        <v>494</v>
      </c>
      <c r="C240" s="188" t="s">
        <v>39</v>
      </c>
      <c r="D240" s="188">
        <v>2019.07</v>
      </c>
      <c r="E240" s="188" t="s">
        <v>493</v>
      </c>
      <c r="F240" s="188" t="s">
        <v>212</v>
      </c>
      <c r="G240" s="188" t="s">
        <v>115</v>
      </c>
      <c r="H240" s="188">
        <v>0</v>
      </c>
      <c r="I240" s="188">
        <v>0</v>
      </c>
      <c r="J240" s="188">
        <v>1000</v>
      </c>
      <c r="K240" s="188">
        <v>0</v>
      </c>
      <c r="L240" s="188" t="s">
        <v>44</v>
      </c>
      <c r="M240" s="188">
        <v>12000</v>
      </c>
      <c r="N240" s="188" t="s">
        <v>477</v>
      </c>
      <c r="O240" s="84"/>
    </row>
    <row r="241" s="175" customFormat="1" ht="32" customHeight="1" spans="1:15">
      <c r="A241" s="187">
        <v>236</v>
      </c>
      <c r="B241" s="188" t="s">
        <v>495</v>
      </c>
      <c r="C241" s="188" t="s">
        <v>39</v>
      </c>
      <c r="D241" s="188">
        <v>2018.07</v>
      </c>
      <c r="E241" s="188" t="s">
        <v>493</v>
      </c>
      <c r="F241" s="188" t="s">
        <v>212</v>
      </c>
      <c r="G241" s="188" t="s">
        <v>130</v>
      </c>
      <c r="H241" s="188">
        <v>0</v>
      </c>
      <c r="I241" s="188">
        <v>500</v>
      </c>
      <c r="J241" s="188">
        <v>1000</v>
      </c>
      <c r="K241" s="188">
        <v>0</v>
      </c>
      <c r="L241" s="188" t="s">
        <v>131</v>
      </c>
      <c r="M241" s="188">
        <v>7500</v>
      </c>
      <c r="N241" s="188" t="s">
        <v>477</v>
      </c>
      <c r="O241" s="84"/>
    </row>
    <row r="242" s="175" customFormat="1" ht="32" customHeight="1" spans="1:15">
      <c r="A242" s="187">
        <v>237</v>
      </c>
      <c r="B242" s="188" t="s">
        <v>496</v>
      </c>
      <c r="C242" s="188" t="s">
        <v>39</v>
      </c>
      <c r="D242" s="188">
        <v>2020.04</v>
      </c>
      <c r="E242" s="188" t="s">
        <v>355</v>
      </c>
      <c r="F242" s="188" t="s">
        <v>212</v>
      </c>
      <c r="G242" s="188" t="s">
        <v>104</v>
      </c>
      <c r="H242" s="188">
        <v>0</v>
      </c>
      <c r="I242" s="188">
        <v>0</v>
      </c>
      <c r="J242" s="188">
        <v>1000</v>
      </c>
      <c r="K242" s="188">
        <v>1000</v>
      </c>
      <c r="L242" s="188" t="s">
        <v>44</v>
      </c>
      <c r="M242" s="188">
        <v>12000</v>
      </c>
      <c r="N242" s="188" t="s">
        <v>477</v>
      </c>
      <c r="O242" s="84"/>
    </row>
    <row r="243" s="175" customFormat="1" ht="32" customHeight="1" spans="1:15">
      <c r="A243" s="187">
        <v>238</v>
      </c>
      <c r="B243" s="188" t="s">
        <v>497</v>
      </c>
      <c r="C243" s="188" t="s">
        <v>39</v>
      </c>
      <c r="D243" s="189">
        <v>2019.1</v>
      </c>
      <c r="E243" s="188" t="s">
        <v>73</v>
      </c>
      <c r="F243" s="188" t="s">
        <v>21</v>
      </c>
      <c r="G243" s="188" t="s">
        <v>57</v>
      </c>
      <c r="H243" s="188">
        <v>0</v>
      </c>
      <c r="I243" s="188">
        <v>0</v>
      </c>
      <c r="J243" s="188">
        <v>1000</v>
      </c>
      <c r="K243" s="188">
        <v>0</v>
      </c>
      <c r="L243" s="188" t="s">
        <v>44</v>
      </c>
      <c r="M243" s="188">
        <v>12000</v>
      </c>
      <c r="N243" s="188" t="s">
        <v>477</v>
      </c>
      <c r="O243" s="84"/>
    </row>
    <row r="244" s="175" customFormat="1" ht="32" customHeight="1" spans="1:15">
      <c r="A244" s="187">
        <v>239</v>
      </c>
      <c r="B244" s="188" t="s">
        <v>498</v>
      </c>
      <c r="C244" s="188" t="s">
        <v>39</v>
      </c>
      <c r="D244" s="188">
        <v>2019.12</v>
      </c>
      <c r="E244" s="188" t="s">
        <v>73</v>
      </c>
      <c r="F244" s="188" t="s">
        <v>21</v>
      </c>
      <c r="G244" s="188" t="s">
        <v>43</v>
      </c>
      <c r="H244" s="188">
        <v>0</v>
      </c>
      <c r="I244" s="188">
        <v>0</v>
      </c>
      <c r="J244" s="188">
        <v>1000</v>
      </c>
      <c r="K244" s="188">
        <v>1000</v>
      </c>
      <c r="L244" s="188" t="s">
        <v>44</v>
      </c>
      <c r="M244" s="188">
        <v>12000</v>
      </c>
      <c r="N244" s="188" t="s">
        <v>477</v>
      </c>
      <c r="O244" s="84"/>
    </row>
    <row r="245" s="175" customFormat="1" ht="32" customHeight="1" spans="1:15">
      <c r="A245" s="187">
        <v>240</v>
      </c>
      <c r="B245" s="188" t="s">
        <v>499</v>
      </c>
      <c r="C245" s="188" t="s">
        <v>39</v>
      </c>
      <c r="D245" s="188">
        <v>2019.07</v>
      </c>
      <c r="E245" s="188" t="s">
        <v>386</v>
      </c>
      <c r="F245" s="188" t="s">
        <v>21</v>
      </c>
      <c r="G245" s="188" t="s">
        <v>115</v>
      </c>
      <c r="H245" s="188">
        <v>0</v>
      </c>
      <c r="I245" s="188">
        <v>0</v>
      </c>
      <c r="J245" s="188">
        <v>1000</v>
      </c>
      <c r="K245" s="188">
        <v>0</v>
      </c>
      <c r="L245" s="188" t="s">
        <v>44</v>
      </c>
      <c r="M245" s="188">
        <v>12000</v>
      </c>
      <c r="N245" s="188" t="s">
        <v>477</v>
      </c>
      <c r="O245" s="84"/>
    </row>
    <row r="246" s="175" customFormat="1" ht="40" customHeight="1" spans="1:15">
      <c r="A246" s="187">
        <v>241</v>
      </c>
      <c r="B246" s="188" t="s">
        <v>500</v>
      </c>
      <c r="C246" s="188" t="s">
        <v>39</v>
      </c>
      <c r="D246" s="188">
        <v>2020.04</v>
      </c>
      <c r="E246" s="188" t="s">
        <v>501</v>
      </c>
      <c r="F246" s="188" t="s">
        <v>212</v>
      </c>
      <c r="G246" s="188" t="s">
        <v>104</v>
      </c>
      <c r="H246" s="188">
        <v>0</v>
      </c>
      <c r="I246" s="188">
        <v>0</v>
      </c>
      <c r="J246" s="188">
        <v>1000</v>
      </c>
      <c r="K246" s="188">
        <v>1000</v>
      </c>
      <c r="L246" s="188" t="s">
        <v>502</v>
      </c>
      <c r="M246" s="188">
        <v>12500</v>
      </c>
      <c r="N246" s="188" t="s">
        <v>503</v>
      </c>
      <c r="O246" s="84"/>
    </row>
    <row r="247" s="175" customFormat="1" ht="32" customHeight="1" spans="1:15">
      <c r="A247" s="187">
        <v>242</v>
      </c>
      <c r="B247" s="188" t="s">
        <v>504</v>
      </c>
      <c r="C247" s="188" t="s">
        <v>39</v>
      </c>
      <c r="D247" s="188">
        <v>2019.08</v>
      </c>
      <c r="E247" s="188" t="s">
        <v>386</v>
      </c>
      <c r="F247" s="188" t="s">
        <v>21</v>
      </c>
      <c r="G247" s="188" t="s">
        <v>83</v>
      </c>
      <c r="H247" s="188">
        <v>0</v>
      </c>
      <c r="I247" s="188">
        <v>0</v>
      </c>
      <c r="J247" s="188">
        <v>1000</v>
      </c>
      <c r="K247" s="188">
        <v>0</v>
      </c>
      <c r="L247" s="188" t="s">
        <v>44</v>
      </c>
      <c r="M247" s="188">
        <v>12000</v>
      </c>
      <c r="N247" s="188" t="s">
        <v>477</v>
      </c>
      <c r="O247" s="84"/>
    </row>
    <row r="248" s="175" customFormat="1" ht="32" customHeight="1" spans="1:15">
      <c r="A248" s="187">
        <v>243</v>
      </c>
      <c r="B248" s="188" t="s">
        <v>505</v>
      </c>
      <c r="C248" s="188" t="s">
        <v>39</v>
      </c>
      <c r="D248" s="188">
        <v>2020.05</v>
      </c>
      <c r="E248" s="188" t="s">
        <v>386</v>
      </c>
      <c r="F248" s="188" t="s">
        <v>21</v>
      </c>
      <c r="G248" s="188" t="s">
        <v>33</v>
      </c>
      <c r="H248" s="188">
        <v>0</v>
      </c>
      <c r="I248" s="188">
        <v>0</v>
      </c>
      <c r="J248" s="188">
        <v>1000</v>
      </c>
      <c r="K248" s="188">
        <v>1000</v>
      </c>
      <c r="L248" s="188" t="s">
        <v>44</v>
      </c>
      <c r="M248" s="188">
        <v>12000</v>
      </c>
      <c r="N248" s="188" t="s">
        <v>477</v>
      </c>
      <c r="O248" s="84"/>
    </row>
    <row r="249" s="175" customFormat="1" ht="32" customHeight="1" spans="1:15">
      <c r="A249" s="187">
        <v>244</v>
      </c>
      <c r="B249" s="188" t="s">
        <v>506</v>
      </c>
      <c r="C249" s="188" t="s">
        <v>19</v>
      </c>
      <c r="D249" s="188">
        <v>2020.06</v>
      </c>
      <c r="E249" s="188" t="s">
        <v>507</v>
      </c>
      <c r="F249" s="188" t="s">
        <v>212</v>
      </c>
      <c r="G249" s="188" t="s">
        <v>22</v>
      </c>
      <c r="H249" s="188">
        <v>0</v>
      </c>
      <c r="I249" s="188">
        <v>0</v>
      </c>
      <c r="J249" s="188">
        <v>3000</v>
      </c>
      <c r="K249" s="188">
        <v>3000</v>
      </c>
      <c r="L249" s="188" t="s">
        <v>23</v>
      </c>
      <c r="M249" s="188">
        <v>36000</v>
      </c>
      <c r="N249" s="188" t="s">
        <v>477</v>
      </c>
      <c r="O249" s="84"/>
    </row>
    <row r="250" s="175" customFormat="1" ht="32" customHeight="1" spans="1:15">
      <c r="A250" s="187">
        <v>245</v>
      </c>
      <c r="B250" s="188" t="s">
        <v>508</v>
      </c>
      <c r="C250" s="188" t="s">
        <v>39</v>
      </c>
      <c r="D250" s="189">
        <v>2019.1</v>
      </c>
      <c r="E250" s="188" t="s">
        <v>509</v>
      </c>
      <c r="F250" s="188" t="s">
        <v>21</v>
      </c>
      <c r="G250" s="188" t="s">
        <v>57</v>
      </c>
      <c r="H250" s="188">
        <v>0</v>
      </c>
      <c r="I250" s="188">
        <v>0</v>
      </c>
      <c r="J250" s="188">
        <v>1000</v>
      </c>
      <c r="K250" s="188">
        <v>0</v>
      </c>
      <c r="L250" s="188" t="s">
        <v>44</v>
      </c>
      <c r="M250" s="188">
        <v>12000</v>
      </c>
      <c r="N250" s="188" t="s">
        <v>477</v>
      </c>
      <c r="O250" s="84"/>
    </row>
    <row r="251" s="175" customFormat="1" ht="32" customHeight="1" spans="1:15">
      <c r="A251" s="187">
        <v>246</v>
      </c>
      <c r="B251" s="188" t="s">
        <v>510</v>
      </c>
      <c r="C251" s="188" t="s">
        <v>25</v>
      </c>
      <c r="D251" s="188">
        <v>2018.12</v>
      </c>
      <c r="E251" s="188" t="s">
        <v>511</v>
      </c>
      <c r="F251" s="188" t="s">
        <v>21</v>
      </c>
      <c r="G251" s="188" t="s">
        <v>91</v>
      </c>
      <c r="H251" s="188">
        <v>0</v>
      </c>
      <c r="I251" s="188">
        <v>1500</v>
      </c>
      <c r="J251" s="188">
        <v>2000</v>
      </c>
      <c r="K251" s="188">
        <v>0</v>
      </c>
      <c r="L251" s="188" t="s">
        <v>512</v>
      </c>
      <c r="M251" s="188">
        <v>22000</v>
      </c>
      <c r="N251" s="188" t="s">
        <v>477</v>
      </c>
      <c r="O251" s="84"/>
    </row>
    <row r="252" s="175" customFormat="1" ht="32" customHeight="1" spans="1:15">
      <c r="A252" s="187">
        <v>247</v>
      </c>
      <c r="B252" s="188" t="s">
        <v>513</v>
      </c>
      <c r="C252" s="188" t="s">
        <v>39</v>
      </c>
      <c r="D252" s="188">
        <v>2018.12</v>
      </c>
      <c r="E252" s="188" t="s">
        <v>511</v>
      </c>
      <c r="F252" s="188" t="s">
        <v>21</v>
      </c>
      <c r="G252" s="188" t="s">
        <v>91</v>
      </c>
      <c r="H252" s="188">
        <v>0</v>
      </c>
      <c r="I252" s="188">
        <v>500</v>
      </c>
      <c r="J252" s="188">
        <v>1000</v>
      </c>
      <c r="K252" s="188">
        <v>0</v>
      </c>
      <c r="L252" s="188" t="s">
        <v>92</v>
      </c>
      <c r="M252" s="188">
        <v>10000</v>
      </c>
      <c r="N252" s="188" t="s">
        <v>477</v>
      </c>
      <c r="O252" s="84"/>
    </row>
    <row r="253" s="175" customFormat="1" ht="32" customHeight="1" spans="1:15">
      <c r="A253" s="187">
        <v>248</v>
      </c>
      <c r="B253" s="188" t="s">
        <v>514</v>
      </c>
      <c r="C253" s="188" t="s">
        <v>39</v>
      </c>
      <c r="D253" s="188">
        <v>2020.03</v>
      </c>
      <c r="E253" s="188" t="s">
        <v>515</v>
      </c>
      <c r="F253" s="188" t="s">
        <v>21</v>
      </c>
      <c r="G253" s="188" t="s">
        <v>43</v>
      </c>
      <c r="H253" s="188">
        <v>0</v>
      </c>
      <c r="I253" s="188">
        <v>0</v>
      </c>
      <c r="J253" s="188">
        <v>1000</v>
      </c>
      <c r="K253" s="188">
        <v>1000</v>
      </c>
      <c r="L253" s="188" t="s">
        <v>44</v>
      </c>
      <c r="M253" s="188">
        <v>12000</v>
      </c>
      <c r="N253" s="188" t="s">
        <v>477</v>
      </c>
      <c r="O253" s="84"/>
    </row>
    <row r="254" s="175" customFormat="1" ht="32" customHeight="1" spans="1:15">
      <c r="A254" s="187">
        <v>249</v>
      </c>
      <c r="B254" s="188" t="s">
        <v>516</v>
      </c>
      <c r="C254" s="188" t="s">
        <v>39</v>
      </c>
      <c r="D254" s="188">
        <v>2020.03</v>
      </c>
      <c r="E254" s="188" t="s">
        <v>517</v>
      </c>
      <c r="F254" s="188" t="s">
        <v>212</v>
      </c>
      <c r="G254" s="188" t="s">
        <v>43</v>
      </c>
      <c r="H254" s="188">
        <v>0</v>
      </c>
      <c r="I254" s="188">
        <v>0</v>
      </c>
      <c r="J254" s="188">
        <v>1000</v>
      </c>
      <c r="K254" s="188">
        <v>1000</v>
      </c>
      <c r="L254" s="188" t="s">
        <v>44</v>
      </c>
      <c r="M254" s="188">
        <v>12000</v>
      </c>
      <c r="N254" s="188" t="s">
        <v>477</v>
      </c>
      <c r="O254" s="84"/>
    </row>
    <row r="255" s="175" customFormat="1" ht="32" customHeight="1" spans="1:15">
      <c r="A255" s="187">
        <v>250</v>
      </c>
      <c r="B255" s="188" t="s">
        <v>518</v>
      </c>
      <c r="C255" s="188" t="s">
        <v>39</v>
      </c>
      <c r="D255" s="188">
        <v>2019.03</v>
      </c>
      <c r="E255" s="188" t="s">
        <v>519</v>
      </c>
      <c r="F255" s="188" t="s">
        <v>21</v>
      </c>
      <c r="G255" s="188" t="s">
        <v>33</v>
      </c>
      <c r="H255" s="188">
        <v>0</v>
      </c>
      <c r="I255" s="188">
        <v>0</v>
      </c>
      <c r="J255" s="188">
        <v>1000</v>
      </c>
      <c r="K255" s="188">
        <v>1000</v>
      </c>
      <c r="L255" s="188" t="s">
        <v>44</v>
      </c>
      <c r="M255" s="188">
        <v>12000</v>
      </c>
      <c r="N255" s="188" t="s">
        <v>477</v>
      </c>
      <c r="O255" s="84"/>
    </row>
    <row r="256" s="175" customFormat="1" ht="32" customHeight="1" spans="1:15">
      <c r="A256" s="187">
        <v>251</v>
      </c>
      <c r="B256" s="188" t="s">
        <v>520</v>
      </c>
      <c r="C256" s="188" t="s">
        <v>39</v>
      </c>
      <c r="D256" s="188">
        <v>2019.09</v>
      </c>
      <c r="E256" s="188" t="s">
        <v>519</v>
      </c>
      <c r="F256" s="188" t="s">
        <v>21</v>
      </c>
      <c r="G256" s="188" t="s">
        <v>98</v>
      </c>
      <c r="H256" s="188">
        <v>0</v>
      </c>
      <c r="I256" s="188">
        <v>0</v>
      </c>
      <c r="J256" s="188">
        <v>1000</v>
      </c>
      <c r="K256" s="188">
        <v>0</v>
      </c>
      <c r="L256" s="188" t="s">
        <v>44</v>
      </c>
      <c r="M256" s="188">
        <v>12000</v>
      </c>
      <c r="N256" s="188" t="s">
        <v>477</v>
      </c>
      <c r="O256" s="84"/>
    </row>
    <row r="257" s="175" customFormat="1" ht="32" customHeight="1" spans="1:15">
      <c r="A257" s="187">
        <v>252</v>
      </c>
      <c r="B257" s="188" t="s">
        <v>521</v>
      </c>
      <c r="C257" s="188" t="s">
        <v>39</v>
      </c>
      <c r="D257" s="188">
        <v>2020.06</v>
      </c>
      <c r="E257" s="188" t="s">
        <v>160</v>
      </c>
      <c r="F257" s="188" t="s">
        <v>21</v>
      </c>
      <c r="G257" s="188" t="s">
        <v>22</v>
      </c>
      <c r="H257" s="188">
        <v>0</v>
      </c>
      <c r="I257" s="188">
        <v>0</v>
      </c>
      <c r="J257" s="188">
        <v>1000</v>
      </c>
      <c r="K257" s="188">
        <v>1000</v>
      </c>
      <c r="L257" s="188" t="s">
        <v>44</v>
      </c>
      <c r="M257" s="188">
        <v>12000</v>
      </c>
      <c r="N257" s="188" t="s">
        <v>477</v>
      </c>
      <c r="O257" s="84"/>
    </row>
    <row r="258" s="175" customFormat="1" ht="32" customHeight="1" spans="1:15">
      <c r="A258" s="187">
        <v>253</v>
      </c>
      <c r="B258" s="188" t="s">
        <v>522</v>
      </c>
      <c r="C258" s="188" t="s">
        <v>39</v>
      </c>
      <c r="D258" s="188">
        <v>2020.04</v>
      </c>
      <c r="E258" s="188" t="s">
        <v>160</v>
      </c>
      <c r="F258" s="188" t="s">
        <v>21</v>
      </c>
      <c r="G258" s="188" t="s">
        <v>104</v>
      </c>
      <c r="H258" s="188">
        <v>0</v>
      </c>
      <c r="I258" s="188">
        <v>0</v>
      </c>
      <c r="J258" s="188">
        <v>1000</v>
      </c>
      <c r="K258" s="188">
        <v>1000</v>
      </c>
      <c r="L258" s="188" t="s">
        <v>44</v>
      </c>
      <c r="M258" s="188">
        <v>12000</v>
      </c>
      <c r="N258" s="188" t="s">
        <v>477</v>
      </c>
      <c r="O258" s="84"/>
    </row>
    <row r="259" s="175" customFormat="1" ht="32" customHeight="1" spans="1:15">
      <c r="A259" s="187">
        <v>254</v>
      </c>
      <c r="B259" s="188" t="s">
        <v>523</v>
      </c>
      <c r="C259" s="188" t="s">
        <v>39</v>
      </c>
      <c r="D259" s="189">
        <v>2019.1</v>
      </c>
      <c r="E259" s="188" t="s">
        <v>114</v>
      </c>
      <c r="F259" s="188" t="s">
        <v>21</v>
      </c>
      <c r="G259" s="188" t="s">
        <v>57</v>
      </c>
      <c r="H259" s="188">
        <v>0</v>
      </c>
      <c r="I259" s="188">
        <v>0</v>
      </c>
      <c r="J259" s="188">
        <v>1000</v>
      </c>
      <c r="K259" s="188">
        <v>0</v>
      </c>
      <c r="L259" s="188" t="s">
        <v>44</v>
      </c>
      <c r="M259" s="188">
        <v>12000</v>
      </c>
      <c r="N259" s="188" t="s">
        <v>477</v>
      </c>
      <c r="O259" s="84"/>
    </row>
    <row r="260" s="175" customFormat="1" ht="32" customHeight="1" spans="1:15">
      <c r="A260" s="187">
        <v>255</v>
      </c>
      <c r="B260" s="188" t="s">
        <v>524</v>
      </c>
      <c r="C260" s="188" t="s">
        <v>39</v>
      </c>
      <c r="D260" s="188">
        <v>2019.12</v>
      </c>
      <c r="E260" s="188" t="s">
        <v>525</v>
      </c>
      <c r="F260" s="188" t="s">
        <v>212</v>
      </c>
      <c r="G260" s="188" t="s">
        <v>218</v>
      </c>
      <c r="H260" s="188">
        <v>0</v>
      </c>
      <c r="I260" s="188">
        <v>0</v>
      </c>
      <c r="J260" s="188">
        <v>1000</v>
      </c>
      <c r="K260" s="188">
        <v>0</v>
      </c>
      <c r="L260" s="188" t="s">
        <v>44</v>
      </c>
      <c r="M260" s="188">
        <v>12000</v>
      </c>
      <c r="N260" s="188" t="s">
        <v>477</v>
      </c>
      <c r="O260" s="84"/>
    </row>
    <row r="261" s="175" customFormat="1" ht="32" customHeight="1" spans="1:15">
      <c r="A261" s="187">
        <v>256</v>
      </c>
      <c r="B261" s="188" t="s">
        <v>526</v>
      </c>
      <c r="C261" s="188" t="s">
        <v>39</v>
      </c>
      <c r="D261" s="188">
        <v>2019.08</v>
      </c>
      <c r="E261" s="188" t="s">
        <v>527</v>
      </c>
      <c r="F261" s="188" t="s">
        <v>212</v>
      </c>
      <c r="G261" s="188" t="s">
        <v>83</v>
      </c>
      <c r="H261" s="188">
        <v>0</v>
      </c>
      <c r="I261" s="188">
        <v>0</v>
      </c>
      <c r="J261" s="188">
        <v>1000</v>
      </c>
      <c r="K261" s="188">
        <v>0</v>
      </c>
      <c r="L261" s="188" t="s">
        <v>44</v>
      </c>
      <c r="M261" s="188">
        <v>12000</v>
      </c>
      <c r="N261" s="188" t="s">
        <v>477</v>
      </c>
      <c r="O261" s="84"/>
    </row>
    <row r="262" s="175" customFormat="1" ht="32" customHeight="1" spans="1:15">
      <c r="A262" s="187">
        <v>257</v>
      </c>
      <c r="B262" s="188" t="s">
        <v>528</v>
      </c>
      <c r="C262" s="188" t="s">
        <v>25</v>
      </c>
      <c r="D262" s="188">
        <v>2020.07</v>
      </c>
      <c r="E262" s="188" t="s">
        <v>529</v>
      </c>
      <c r="F262" s="188" t="s">
        <v>212</v>
      </c>
      <c r="G262" s="188" t="s">
        <v>26</v>
      </c>
      <c r="H262" s="188">
        <v>0</v>
      </c>
      <c r="I262" s="188">
        <v>0</v>
      </c>
      <c r="J262" s="188">
        <v>2000</v>
      </c>
      <c r="K262" s="188">
        <v>2000</v>
      </c>
      <c r="L262" s="188" t="s">
        <v>27</v>
      </c>
      <c r="M262" s="188">
        <v>24000</v>
      </c>
      <c r="N262" s="188" t="s">
        <v>477</v>
      </c>
      <c r="O262" s="84"/>
    </row>
    <row r="263" s="175" customFormat="1" ht="32" customHeight="1" spans="1:15">
      <c r="A263" s="187">
        <v>258</v>
      </c>
      <c r="B263" s="205" t="s">
        <v>530</v>
      </c>
      <c r="C263" s="199" t="s">
        <v>25</v>
      </c>
      <c r="D263" s="188">
        <v>2019.09</v>
      </c>
      <c r="E263" s="188" t="s">
        <v>343</v>
      </c>
      <c r="F263" s="188" t="s">
        <v>337</v>
      </c>
      <c r="G263" s="206" t="s">
        <v>98</v>
      </c>
      <c r="H263" s="207">
        <v>0</v>
      </c>
      <c r="I263" s="207">
        <v>0</v>
      </c>
      <c r="J263" s="207">
        <v>2000</v>
      </c>
      <c r="K263" s="207">
        <v>0</v>
      </c>
      <c r="L263" s="207" t="s">
        <v>27</v>
      </c>
      <c r="M263" s="218">
        <v>24000</v>
      </c>
      <c r="N263" s="188" t="s">
        <v>477</v>
      </c>
      <c r="O263" s="84"/>
    </row>
    <row r="264" s="175" customFormat="1" ht="32" customHeight="1" spans="1:15">
      <c r="A264" s="187">
        <v>259</v>
      </c>
      <c r="B264" s="205" t="s">
        <v>531</v>
      </c>
      <c r="C264" s="188" t="s">
        <v>39</v>
      </c>
      <c r="D264" s="188">
        <v>2019.09</v>
      </c>
      <c r="E264" s="188" t="s">
        <v>343</v>
      </c>
      <c r="F264" s="188" t="s">
        <v>337</v>
      </c>
      <c r="G264" s="187" t="s">
        <v>98</v>
      </c>
      <c r="H264" s="188">
        <v>0</v>
      </c>
      <c r="I264" s="188">
        <v>0</v>
      </c>
      <c r="J264" s="188">
        <v>1000</v>
      </c>
      <c r="K264" s="188">
        <v>0</v>
      </c>
      <c r="L264" s="188" t="s">
        <v>44</v>
      </c>
      <c r="M264" s="187">
        <v>12000</v>
      </c>
      <c r="N264" s="188" t="s">
        <v>477</v>
      </c>
      <c r="O264" s="84"/>
    </row>
    <row r="265" s="175" customFormat="1" ht="32" customHeight="1" spans="1:15">
      <c r="A265" s="187">
        <v>260</v>
      </c>
      <c r="B265" s="188" t="s">
        <v>532</v>
      </c>
      <c r="C265" s="208" t="s">
        <v>533</v>
      </c>
      <c r="D265" s="188">
        <v>2019.07</v>
      </c>
      <c r="E265" s="188" t="s">
        <v>534</v>
      </c>
      <c r="F265" s="188" t="s">
        <v>212</v>
      </c>
      <c r="G265" s="188" t="s">
        <v>115</v>
      </c>
      <c r="H265" s="188">
        <v>0</v>
      </c>
      <c r="I265" s="188">
        <v>0</v>
      </c>
      <c r="J265" s="188">
        <v>4000</v>
      </c>
      <c r="K265" s="188">
        <v>0</v>
      </c>
      <c r="L265" s="188" t="s">
        <v>535</v>
      </c>
      <c r="M265" s="188">
        <v>48000</v>
      </c>
      <c r="N265" s="188" t="s">
        <v>477</v>
      </c>
      <c r="O265" s="84"/>
    </row>
    <row r="266" s="175" customFormat="1" ht="32" customHeight="1" spans="1:15">
      <c r="A266" s="187">
        <v>261</v>
      </c>
      <c r="B266" s="188" t="s">
        <v>536</v>
      </c>
      <c r="C266" s="188" t="s">
        <v>39</v>
      </c>
      <c r="D266" s="188">
        <v>2019.08</v>
      </c>
      <c r="E266" s="188" t="s">
        <v>537</v>
      </c>
      <c r="F266" s="188" t="s">
        <v>212</v>
      </c>
      <c r="G266" s="188" t="s">
        <v>83</v>
      </c>
      <c r="H266" s="188">
        <v>0</v>
      </c>
      <c r="I266" s="188">
        <v>0</v>
      </c>
      <c r="J266" s="188">
        <v>1000</v>
      </c>
      <c r="K266" s="188">
        <v>0</v>
      </c>
      <c r="L266" s="188" t="s">
        <v>44</v>
      </c>
      <c r="M266" s="188">
        <v>12000</v>
      </c>
      <c r="N266" s="188" t="s">
        <v>477</v>
      </c>
      <c r="O266" s="84"/>
    </row>
    <row r="267" s="175" customFormat="1" ht="32" customHeight="1" spans="1:15">
      <c r="A267" s="187">
        <v>262</v>
      </c>
      <c r="B267" s="188" t="s">
        <v>538</v>
      </c>
      <c r="C267" s="188" t="s">
        <v>39</v>
      </c>
      <c r="D267" s="189">
        <v>2019.1</v>
      </c>
      <c r="E267" s="188" t="s">
        <v>329</v>
      </c>
      <c r="F267" s="188" t="s">
        <v>212</v>
      </c>
      <c r="G267" s="188" t="s">
        <v>57</v>
      </c>
      <c r="H267" s="188">
        <v>0</v>
      </c>
      <c r="I267" s="188">
        <v>0</v>
      </c>
      <c r="J267" s="188">
        <v>1000</v>
      </c>
      <c r="K267" s="188">
        <v>0</v>
      </c>
      <c r="L267" s="188" t="s">
        <v>44</v>
      </c>
      <c r="M267" s="188">
        <v>12000</v>
      </c>
      <c r="N267" s="188" t="s">
        <v>477</v>
      </c>
      <c r="O267" s="84"/>
    </row>
    <row r="268" s="175" customFormat="1" ht="32" customHeight="1" spans="1:15">
      <c r="A268" s="187">
        <v>263</v>
      </c>
      <c r="B268" s="188" t="s">
        <v>539</v>
      </c>
      <c r="C268" s="188" t="s">
        <v>39</v>
      </c>
      <c r="D268" s="188">
        <v>2019.09</v>
      </c>
      <c r="E268" s="188" t="s">
        <v>540</v>
      </c>
      <c r="F268" s="188" t="s">
        <v>212</v>
      </c>
      <c r="G268" s="188" t="s">
        <v>98</v>
      </c>
      <c r="H268" s="188">
        <v>0</v>
      </c>
      <c r="I268" s="188">
        <v>0</v>
      </c>
      <c r="J268" s="188">
        <v>1000</v>
      </c>
      <c r="K268" s="188">
        <v>0</v>
      </c>
      <c r="L268" s="188" t="s">
        <v>44</v>
      </c>
      <c r="M268" s="188">
        <v>12000</v>
      </c>
      <c r="N268" s="188" t="s">
        <v>477</v>
      </c>
      <c r="O268" s="84"/>
    </row>
    <row r="269" s="175" customFormat="1" ht="32" customHeight="1" spans="1:15">
      <c r="A269" s="187">
        <v>264</v>
      </c>
      <c r="B269" s="188" t="s">
        <v>541</v>
      </c>
      <c r="C269" s="188" t="s">
        <v>39</v>
      </c>
      <c r="D269" s="189">
        <v>2019.1</v>
      </c>
      <c r="E269" s="188" t="s">
        <v>542</v>
      </c>
      <c r="F269" s="188" t="s">
        <v>212</v>
      </c>
      <c r="G269" s="188" t="s">
        <v>57</v>
      </c>
      <c r="H269" s="188">
        <v>0</v>
      </c>
      <c r="I269" s="188">
        <v>0</v>
      </c>
      <c r="J269" s="188">
        <v>1000</v>
      </c>
      <c r="K269" s="188">
        <v>0</v>
      </c>
      <c r="L269" s="188" t="s">
        <v>44</v>
      </c>
      <c r="M269" s="188">
        <v>12000</v>
      </c>
      <c r="N269" s="188" t="s">
        <v>477</v>
      </c>
      <c r="O269" s="84"/>
    </row>
    <row r="270" s="175" customFormat="1" ht="32" customHeight="1" spans="1:15">
      <c r="A270" s="187">
        <v>265</v>
      </c>
      <c r="B270" s="188" t="s">
        <v>543</v>
      </c>
      <c r="C270" s="188" t="s">
        <v>39</v>
      </c>
      <c r="D270" s="188">
        <v>2019.07</v>
      </c>
      <c r="E270" s="188" t="s">
        <v>289</v>
      </c>
      <c r="F270" s="188" t="s">
        <v>212</v>
      </c>
      <c r="G270" s="188" t="s">
        <v>115</v>
      </c>
      <c r="H270" s="188">
        <v>0</v>
      </c>
      <c r="I270" s="188">
        <v>0</v>
      </c>
      <c r="J270" s="188">
        <v>1000</v>
      </c>
      <c r="K270" s="188">
        <v>0</v>
      </c>
      <c r="L270" s="188" t="s">
        <v>44</v>
      </c>
      <c r="M270" s="188">
        <v>12000</v>
      </c>
      <c r="N270" s="188" t="s">
        <v>477</v>
      </c>
      <c r="O270" s="84"/>
    </row>
    <row r="271" s="175" customFormat="1" ht="32" customHeight="1" spans="1:14">
      <c r="A271" s="187">
        <v>266</v>
      </c>
      <c r="B271" s="188" t="s">
        <v>544</v>
      </c>
      <c r="C271" s="188" t="s">
        <v>25</v>
      </c>
      <c r="D271" s="188">
        <v>2020.01</v>
      </c>
      <c r="E271" s="188" t="s">
        <v>545</v>
      </c>
      <c r="F271" s="188" t="s">
        <v>212</v>
      </c>
      <c r="G271" s="188" t="s">
        <v>180</v>
      </c>
      <c r="H271" s="188">
        <v>0</v>
      </c>
      <c r="I271" s="188">
        <v>0</v>
      </c>
      <c r="J271" s="188">
        <v>2000</v>
      </c>
      <c r="K271" s="188">
        <v>0</v>
      </c>
      <c r="L271" s="188" t="s">
        <v>27</v>
      </c>
      <c r="M271" s="188">
        <v>24000</v>
      </c>
      <c r="N271" s="188" t="s">
        <v>477</v>
      </c>
    </row>
    <row r="272" s="175" customFormat="1" ht="32" customHeight="1" spans="1:15">
      <c r="A272" s="187">
        <v>267</v>
      </c>
      <c r="B272" s="188" t="s">
        <v>546</v>
      </c>
      <c r="C272" s="188" t="s">
        <v>39</v>
      </c>
      <c r="D272" s="188">
        <v>2020.01</v>
      </c>
      <c r="E272" s="188" t="s">
        <v>547</v>
      </c>
      <c r="F272" s="188" t="s">
        <v>212</v>
      </c>
      <c r="G272" s="188" t="s">
        <v>180</v>
      </c>
      <c r="H272" s="188">
        <v>0</v>
      </c>
      <c r="I272" s="188">
        <v>0</v>
      </c>
      <c r="J272" s="188">
        <v>1000</v>
      </c>
      <c r="K272" s="188">
        <v>0</v>
      </c>
      <c r="L272" s="188" t="s">
        <v>44</v>
      </c>
      <c r="M272" s="188">
        <v>12000</v>
      </c>
      <c r="N272" s="188" t="s">
        <v>477</v>
      </c>
      <c r="O272" s="84"/>
    </row>
    <row r="273" s="175" customFormat="1" ht="32" customHeight="1" spans="1:14">
      <c r="A273" s="187">
        <v>268</v>
      </c>
      <c r="B273" s="188" t="s">
        <v>548</v>
      </c>
      <c r="C273" s="188" t="s">
        <v>25</v>
      </c>
      <c r="D273" s="188">
        <v>2018.04</v>
      </c>
      <c r="E273" s="188" t="s">
        <v>549</v>
      </c>
      <c r="F273" s="188" t="s">
        <v>21</v>
      </c>
      <c r="G273" s="188" t="s">
        <v>550</v>
      </c>
      <c r="H273" s="188">
        <v>0</v>
      </c>
      <c r="I273" s="188">
        <v>1500</v>
      </c>
      <c r="J273" s="188">
        <v>0</v>
      </c>
      <c r="K273" s="188">
        <v>0</v>
      </c>
      <c r="L273" s="188" t="s">
        <v>551</v>
      </c>
      <c r="M273" s="188">
        <v>18000</v>
      </c>
      <c r="N273" s="188" t="s">
        <v>477</v>
      </c>
    </row>
    <row r="274" s="175" customFormat="1" ht="32" customHeight="1" spans="1:15">
      <c r="A274" s="187">
        <v>269</v>
      </c>
      <c r="B274" s="188" t="s">
        <v>552</v>
      </c>
      <c r="C274" s="188" t="s">
        <v>39</v>
      </c>
      <c r="D274" s="188">
        <v>2018.07</v>
      </c>
      <c r="E274" s="188" t="s">
        <v>135</v>
      </c>
      <c r="F274" s="188" t="s">
        <v>21</v>
      </c>
      <c r="G274" s="188" t="s">
        <v>145</v>
      </c>
      <c r="H274" s="188">
        <v>0</v>
      </c>
      <c r="I274" s="188">
        <v>500</v>
      </c>
      <c r="J274" s="188">
        <v>1000</v>
      </c>
      <c r="K274" s="188">
        <v>0</v>
      </c>
      <c r="L274" s="188" t="s">
        <v>146</v>
      </c>
      <c r="M274" s="188">
        <v>9000</v>
      </c>
      <c r="N274" s="188" t="s">
        <v>477</v>
      </c>
      <c r="O274" s="84"/>
    </row>
    <row r="275" s="175" customFormat="1" ht="32" customHeight="1" spans="1:14">
      <c r="A275" s="187">
        <v>270</v>
      </c>
      <c r="B275" s="188" t="s">
        <v>553</v>
      </c>
      <c r="C275" s="188" t="s">
        <v>39</v>
      </c>
      <c r="D275" s="188">
        <v>2020.03</v>
      </c>
      <c r="E275" s="188" t="s">
        <v>554</v>
      </c>
      <c r="F275" s="188" t="s">
        <v>21</v>
      </c>
      <c r="G275" s="188" t="s">
        <v>43</v>
      </c>
      <c r="H275" s="188">
        <v>0</v>
      </c>
      <c r="I275" s="188">
        <v>0</v>
      </c>
      <c r="J275" s="188">
        <v>1000</v>
      </c>
      <c r="K275" s="188">
        <v>1000</v>
      </c>
      <c r="L275" s="188" t="s">
        <v>44</v>
      </c>
      <c r="M275" s="188">
        <v>12000</v>
      </c>
      <c r="N275" s="188" t="s">
        <v>477</v>
      </c>
    </row>
    <row r="276" s="175" customFormat="1" ht="32" customHeight="1" spans="1:15">
      <c r="A276" s="187">
        <v>271</v>
      </c>
      <c r="B276" s="188" t="s">
        <v>555</v>
      </c>
      <c r="C276" s="188" t="s">
        <v>39</v>
      </c>
      <c r="D276" s="188">
        <v>2019.12</v>
      </c>
      <c r="E276" s="188" t="s">
        <v>168</v>
      </c>
      <c r="F276" s="188" t="s">
        <v>21</v>
      </c>
      <c r="G276" s="188" t="s">
        <v>218</v>
      </c>
      <c r="H276" s="188">
        <v>0</v>
      </c>
      <c r="I276" s="188">
        <v>0</v>
      </c>
      <c r="J276" s="188">
        <v>1000</v>
      </c>
      <c r="K276" s="188">
        <v>0</v>
      </c>
      <c r="L276" s="188" t="s">
        <v>44</v>
      </c>
      <c r="M276" s="188">
        <v>12000</v>
      </c>
      <c r="N276" s="188" t="s">
        <v>477</v>
      </c>
      <c r="O276" s="84"/>
    </row>
    <row r="277" s="175" customFormat="1" ht="32" customHeight="1" spans="1:15">
      <c r="A277" s="187">
        <v>272</v>
      </c>
      <c r="B277" s="188" t="s">
        <v>556</v>
      </c>
      <c r="C277" s="188" t="s">
        <v>39</v>
      </c>
      <c r="D277" s="188">
        <v>2020.01</v>
      </c>
      <c r="E277" s="188" t="s">
        <v>557</v>
      </c>
      <c r="F277" s="188" t="s">
        <v>437</v>
      </c>
      <c r="G277" s="188" t="s">
        <v>180</v>
      </c>
      <c r="H277" s="188">
        <v>0</v>
      </c>
      <c r="I277" s="188">
        <v>0</v>
      </c>
      <c r="J277" s="188">
        <v>1000</v>
      </c>
      <c r="K277" s="188">
        <v>0</v>
      </c>
      <c r="L277" s="188" t="s">
        <v>44</v>
      </c>
      <c r="M277" s="188">
        <v>12000</v>
      </c>
      <c r="N277" s="188" t="s">
        <v>477</v>
      </c>
      <c r="O277" s="84"/>
    </row>
    <row r="278" s="175" customFormat="1" ht="71" customHeight="1" spans="1:15">
      <c r="A278" s="187">
        <v>273</v>
      </c>
      <c r="B278" s="188" t="s">
        <v>558</v>
      </c>
      <c r="C278" s="188" t="s">
        <v>39</v>
      </c>
      <c r="D278" s="188">
        <v>2018.05</v>
      </c>
      <c r="E278" s="188" t="s">
        <v>559</v>
      </c>
      <c r="F278" s="188" t="s">
        <v>21</v>
      </c>
      <c r="G278" s="188" t="s">
        <v>369</v>
      </c>
      <c r="H278" s="188">
        <v>0</v>
      </c>
      <c r="I278" s="188">
        <v>500</v>
      </c>
      <c r="J278" s="188">
        <v>1000</v>
      </c>
      <c r="K278" s="188">
        <v>0</v>
      </c>
      <c r="L278" s="188" t="s">
        <v>560</v>
      </c>
      <c r="M278" s="188">
        <v>4500</v>
      </c>
      <c r="N278" s="188" t="s">
        <v>561</v>
      </c>
      <c r="O278" s="84"/>
    </row>
    <row r="279" s="175" customFormat="1" ht="32" customHeight="1" spans="1:15">
      <c r="A279" s="187">
        <v>274</v>
      </c>
      <c r="B279" s="188" t="s">
        <v>562</v>
      </c>
      <c r="C279" s="188" t="s">
        <v>25</v>
      </c>
      <c r="D279" s="188">
        <v>2020.07</v>
      </c>
      <c r="E279" s="188" t="s">
        <v>563</v>
      </c>
      <c r="F279" s="188" t="s">
        <v>21</v>
      </c>
      <c r="G279" s="188" t="s">
        <v>26</v>
      </c>
      <c r="H279" s="188">
        <v>0</v>
      </c>
      <c r="I279" s="188">
        <v>0</v>
      </c>
      <c r="J279" s="188">
        <v>2000</v>
      </c>
      <c r="K279" s="188">
        <v>2000</v>
      </c>
      <c r="L279" s="188" t="s">
        <v>27</v>
      </c>
      <c r="M279" s="188">
        <v>24000</v>
      </c>
      <c r="N279" s="188" t="s">
        <v>477</v>
      </c>
      <c r="O279" s="84"/>
    </row>
    <row r="280" s="175" customFormat="1" ht="32" customHeight="1" spans="1:14">
      <c r="A280" s="187">
        <v>275</v>
      </c>
      <c r="B280" s="188" t="s">
        <v>564</v>
      </c>
      <c r="C280" s="188" t="s">
        <v>39</v>
      </c>
      <c r="D280" s="188">
        <v>2019.11</v>
      </c>
      <c r="E280" s="188" t="s">
        <v>374</v>
      </c>
      <c r="F280" s="188" t="s">
        <v>21</v>
      </c>
      <c r="G280" s="188" t="s">
        <v>188</v>
      </c>
      <c r="H280" s="188">
        <v>0</v>
      </c>
      <c r="I280" s="188">
        <v>0</v>
      </c>
      <c r="J280" s="188">
        <v>1000</v>
      </c>
      <c r="K280" s="188">
        <v>0</v>
      </c>
      <c r="L280" s="188" t="s">
        <v>44</v>
      </c>
      <c r="M280" s="188">
        <v>12000</v>
      </c>
      <c r="N280" s="188" t="s">
        <v>477</v>
      </c>
    </row>
    <row r="281" s="175" customFormat="1" ht="74" customHeight="1" spans="1:15">
      <c r="A281" s="187">
        <v>276</v>
      </c>
      <c r="B281" s="188" t="s">
        <v>565</v>
      </c>
      <c r="C281" s="188" t="s">
        <v>25</v>
      </c>
      <c r="D281" s="188">
        <v>2018.04</v>
      </c>
      <c r="E281" s="188" t="s">
        <v>489</v>
      </c>
      <c r="F281" s="188" t="s">
        <v>21</v>
      </c>
      <c r="G281" s="188" t="s">
        <v>566</v>
      </c>
      <c r="H281" s="188">
        <v>1000</v>
      </c>
      <c r="I281" s="188">
        <v>1500</v>
      </c>
      <c r="J281" s="188">
        <v>2000</v>
      </c>
      <c r="K281" s="188">
        <v>0</v>
      </c>
      <c r="L281" s="188" t="s">
        <v>566</v>
      </c>
      <c r="M281" s="188">
        <v>17000</v>
      </c>
      <c r="N281" s="188" t="s">
        <v>567</v>
      </c>
      <c r="O281" s="84"/>
    </row>
    <row r="282" s="175" customFormat="1" ht="53" customHeight="1" spans="1:15">
      <c r="A282" s="187">
        <v>277</v>
      </c>
      <c r="B282" s="188" t="s">
        <v>568</v>
      </c>
      <c r="C282" s="188" t="s">
        <v>39</v>
      </c>
      <c r="D282" s="188">
        <v>2020.03</v>
      </c>
      <c r="E282" s="188" t="s">
        <v>569</v>
      </c>
      <c r="F282" s="188" t="s">
        <v>212</v>
      </c>
      <c r="G282" s="188" t="s">
        <v>570</v>
      </c>
      <c r="H282" s="188">
        <v>0</v>
      </c>
      <c r="I282" s="188">
        <v>0</v>
      </c>
      <c r="J282" s="188">
        <v>1000</v>
      </c>
      <c r="K282" s="188">
        <v>0</v>
      </c>
      <c r="L282" s="188" t="s">
        <v>189</v>
      </c>
      <c r="M282" s="188">
        <v>2000</v>
      </c>
      <c r="N282" s="188" t="s">
        <v>571</v>
      </c>
      <c r="O282" s="84"/>
    </row>
    <row r="283" s="175" customFormat="1" ht="55" customHeight="1" spans="1:15">
      <c r="A283" s="187">
        <v>278</v>
      </c>
      <c r="B283" s="188" t="s">
        <v>572</v>
      </c>
      <c r="C283" s="188" t="s">
        <v>39</v>
      </c>
      <c r="D283" s="188">
        <v>2019.11</v>
      </c>
      <c r="E283" s="188" t="s">
        <v>285</v>
      </c>
      <c r="F283" s="188" t="s">
        <v>212</v>
      </c>
      <c r="G283" s="188" t="s">
        <v>573</v>
      </c>
      <c r="H283" s="188">
        <v>0</v>
      </c>
      <c r="I283" s="188">
        <v>0</v>
      </c>
      <c r="J283" s="188">
        <v>1000</v>
      </c>
      <c r="K283" s="188">
        <v>0</v>
      </c>
      <c r="L283" s="188" t="s">
        <v>231</v>
      </c>
      <c r="M283" s="188">
        <v>5000</v>
      </c>
      <c r="N283" s="188" t="s">
        <v>574</v>
      </c>
      <c r="O283" s="84"/>
    </row>
    <row r="284" s="175" customFormat="1" ht="88" customHeight="1" spans="1:15">
      <c r="A284" s="187">
        <v>279</v>
      </c>
      <c r="B284" s="188" t="s">
        <v>575</v>
      </c>
      <c r="C284" s="188" t="s">
        <v>39</v>
      </c>
      <c r="D284" s="188">
        <v>2018.12</v>
      </c>
      <c r="E284" s="188" t="s">
        <v>164</v>
      </c>
      <c r="F284" s="188" t="s">
        <v>21</v>
      </c>
      <c r="G284" s="188" t="s">
        <v>566</v>
      </c>
      <c r="H284" s="188">
        <v>0</v>
      </c>
      <c r="I284" s="188">
        <v>0</v>
      </c>
      <c r="J284" s="188">
        <v>1000</v>
      </c>
      <c r="K284" s="188">
        <v>0</v>
      </c>
      <c r="L284" s="188" t="s">
        <v>566</v>
      </c>
      <c r="M284" s="188">
        <v>13000</v>
      </c>
      <c r="N284" s="188" t="s">
        <v>576</v>
      </c>
      <c r="O284" s="84"/>
    </row>
    <row r="285" s="175" customFormat="1" ht="32" customHeight="1" spans="1:15">
      <c r="A285" s="187">
        <v>280</v>
      </c>
      <c r="B285" s="188" t="s">
        <v>577</v>
      </c>
      <c r="C285" s="188" t="s">
        <v>25</v>
      </c>
      <c r="D285" s="188">
        <v>2018.12</v>
      </c>
      <c r="E285" s="188" t="s">
        <v>234</v>
      </c>
      <c r="F285" s="188" t="s">
        <v>212</v>
      </c>
      <c r="G285" s="188" t="s">
        <v>218</v>
      </c>
      <c r="H285" s="188">
        <v>0</v>
      </c>
      <c r="I285" s="188">
        <v>0</v>
      </c>
      <c r="J285" s="188">
        <v>2000</v>
      </c>
      <c r="K285" s="188">
        <v>0</v>
      </c>
      <c r="L285" s="188" t="s">
        <v>27</v>
      </c>
      <c r="M285" s="188">
        <v>24000</v>
      </c>
      <c r="N285" s="188" t="s">
        <v>578</v>
      </c>
      <c r="O285" s="84"/>
    </row>
    <row r="286" s="175" customFormat="1" ht="32" customHeight="1" spans="1:15">
      <c r="A286" s="187">
        <v>281</v>
      </c>
      <c r="B286" s="188" t="s">
        <v>579</v>
      </c>
      <c r="C286" s="188" t="s">
        <v>25</v>
      </c>
      <c r="D286" s="188">
        <v>2019.03</v>
      </c>
      <c r="E286" s="188" t="s">
        <v>580</v>
      </c>
      <c r="F286" s="188" t="s">
        <v>212</v>
      </c>
      <c r="G286" s="188" t="s">
        <v>43</v>
      </c>
      <c r="H286" s="188">
        <v>0</v>
      </c>
      <c r="I286" s="188">
        <v>0</v>
      </c>
      <c r="J286" s="188">
        <v>2000</v>
      </c>
      <c r="K286" s="188">
        <v>2000</v>
      </c>
      <c r="L286" s="188" t="s">
        <v>27</v>
      </c>
      <c r="M286" s="188">
        <v>24000</v>
      </c>
      <c r="N286" s="188" t="s">
        <v>578</v>
      </c>
      <c r="O286" s="84"/>
    </row>
    <row r="287" s="175" customFormat="1" ht="32" customHeight="1" spans="1:15">
      <c r="A287" s="187">
        <v>282</v>
      </c>
      <c r="B287" s="188" t="s">
        <v>581</v>
      </c>
      <c r="C287" s="188" t="s">
        <v>39</v>
      </c>
      <c r="D287" s="188">
        <v>2018.07</v>
      </c>
      <c r="E287" s="188" t="s">
        <v>582</v>
      </c>
      <c r="F287" s="188" t="s">
        <v>212</v>
      </c>
      <c r="G287" s="188" t="s">
        <v>115</v>
      </c>
      <c r="H287" s="188">
        <v>0</v>
      </c>
      <c r="I287" s="188">
        <v>0</v>
      </c>
      <c r="J287" s="188">
        <v>1000</v>
      </c>
      <c r="K287" s="188">
        <v>0</v>
      </c>
      <c r="L287" s="188" t="s">
        <v>44</v>
      </c>
      <c r="M287" s="188">
        <v>12000</v>
      </c>
      <c r="N287" s="188" t="s">
        <v>578</v>
      </c>
      <c r="O287" s="84"/>
    </row>
    <row r="288" s="175" customFormat="1" ht="32" customHeight="1" spans="1:15">
      <c r="A288" s="187">
        <v>283</v>
      </c>
      <c r="B288" s="188" t="s">
        <v>583</v>
      </c>
      <c r="C288" s="188" t="s">
        <v>39</v>
      </c>
      <c r="D288" s="189">
        <v>2018.1</v>
      </c>
      <c r="E288" s="188" t="s">
        <v>582</v>
      </c>
      <c r="F288" s="188" t="s">
        <v>212</v>
      </c>
      <c r="G288" s="188" t="s">
        <v>57</v>
      </c>
      <c r="H288" s="188">
        <v>0</v>
      </c>
      <c r="I288" s="188">
        <v>0</v>
      </c>
      <c r="J288" s="188">
        <v>1000</v>
      </c>
      <c r="K288" s="188">
        <v>0</v>
      </c>
      <c r="L288" s="188" t="s">
        <v>44</v>
      </c>
      <c r="M288" s="188">
        <v>12000</v>
      </c>
      <c r="N288" s="188" t="s">
        <v>578</v>
      </c>
      <c r="O288" s="84"/>
    </row>
    <row r="289" s="175" customFormat="1" ht="32" customHeight="1" spans="1:15">
      <c r="A289" s="187">
        <v>284</v>
      </c>
      <c r="B289" s="188" t="s">
        <v>584</v>
      </c>
      <c r="C289" s="188" t="s">
        <v>39</v>
      </c>
      <c r="D289" s="188">
        <v>2019.04</v>
      </c>
      <c r="E289" s="188" t="s">
        <v>585</v>
      </c>
      <c r="F289" s="188" t="s">
        <v>212</v>
      </c>
      <c r="G289" s="188" t="s">
        <v>104</v>
      </c>
      <c r="H289" s="188">
        <v>0</v>
      </c>
      <c r="I289" s="188">
        <v>0</v>
      </c>
      <c r="J289" s="188">
        <v>1000</v>
      </c>
      <c r="K289" s="188">
        <v>1000</v>
      </c>
      <c r="L289" s="188" t="s">
        <v>44</v>
      </c>
      <c r="M289" s="188">
        <v>12000</v>
      </c>
      <c r="N289" s="188" t="s">
        <v>578</v>
      </c>
      <c r="O289" s="84"/>
    </row>
    <row r="290" s="175" customFormat="1" ht="32" customHeight="1" spans="1:15">
      <c r="A290" s="187">
        <v>285</v>
      </c>
      <c r="B290" s="188" t="s">
        <v>586</v>
      </c>
      <c r="C290" s="188" t="s">
        <v>39</v>
      </c>
      <c r="D290" s="188">
        <v>2018.08</v>
      </c>
      <c r="E290" s="188" t="s">
        <v>234</v>
      </c>
      <c r="F290" s="188" t="s">
        <v>212</v>
      </c>
      <c r="G290" s="188" t="s">
        <v>83</v>
      </c>
      <c r="H290" s="188">
        <v>0</v>
      </c>
      <c r="I290" s="188">
        <v>0</v>
      </c>
      <c r="J290" s="188">
        <v>1000</v>
      </c>
      <c r="K290" s="188">
        <v>0</v>
      </c>
      <c r="L290" s="188" t="s">
        <v>44</v>
      </c>
      <c r="M290" s="188">
        <v>12000</v>
      </c>
      <c r="N290" s="188" t="s">
        <v>578</v>
      </c>
      <c r="O290" s="84"/>
    </row>
    <row r="291" s="175" customFormat="1" ht="32" customHeight="1" spans="1:15">
      <c r="A291" s="187">
        <v>286</v>
      </c>
      <c r="B291" s="188" t="s">
        <v>587</v>
      </c>
      <c r="C291" s="188" t="s">
        <v>39</v>
      </c>
      <c r="D291" s="188">
        <v>2019.03</v>
      </c>
      <c r="E291" s="188" t="s">
        <v>114</v>
      </c>
      <c r="F291" s="188" t="s">
        <v>21</v>
      </c>
      <c r="G291" s="188" t="s">
        <v>43</v>
      </c>
      <c r="H291" s="188">
        <v>0</v>
      </c>
      <c r="I291" s="188">
        <v>0</v>
      </c>
      <c r="J291" s="188">
        <v>1000</v>
      </c>
      <c r="K291" s="188">
        <v>1000</v>
      </c>
      <c r="L291" s="188" t="s">
        <v>44</v>
      </c>
      <c r="M291" s="188">
        <v>12000</v>
      </c>
      <c r="N291" s="188" t="s">
        <v>578</v>
      </c>
      <c r="O291" s="84"/>
    </row>
    <row r="292" s="175" customFormat="1" ht="32" customHeight="1" spans="1:15">
      <c r="A292" s="187">
        <v>287</v>
      </c>
      <c r="B292" s="188" t="s">
        <v>588</v>
      </c>
      <c r="C292" s="188" t="s">
        <v>39</v>
      </c>
      <c r="D292" s="188">
        <v>2018.06</v>
      </c>
      <c r="E292" s="188" t="s">
        <v>114</v>
      </c>
      <c r="F292" s="188" t="s">
        <v>21</v>
      </c>
      <c r="G292" s="188" t="s">
        <v>74</v>
      </c>
      <c r="H292" s="188">
        <v>0</v>
      </c>
      <c r="I292" s="188">
        <v>0</v>
      </c>
      <c r="J292" s="188">
        <v>1000</v>
      </c>
      <c r="K292" s="188">
        <v>0</v>
      </c>
      <c r="L292" s="188" t="s">
        <v>44</v>
      </c>
      <c r="M292" s="188">
        <v>12000</v>
      </c>
      <c r="N292" s="188" t="s">
        <v>578</v>
      </c>
      <c r="O292" s="84"/>
    </row>
    <row r="293" s="175" customFormat="1" ht="32" customHeight="1" spans="1:15">
      <c r="A293" s="187">
        <v>288</v>
      </c>
      <c r="B293" s="188" t="s">
        <v>589</v>
      </c>
      <c r="C293" s="188" t="s">
        <v>39</v>
      </c>
      <c r="D293" s="188">
        <v>2019.03</v>
      </c>
      <c r="E293" s="188" t="s">
        <v>590</v>
      </c>
      <c r="F293" s="188" t="s">
        <v>21</v>
      </c>
      <c r="G293" s="188" t="s">
        <v>33</v>
      </c>
      <c r="H293" s="188">
        <v>0</v>
      </c>
      <c r="I293" s="188">
        <v>0</v>
      </c>
      <c r="J293" s="188">
        <v>1000</v>
      </c>
      <c r="K293" s="188">
        <v>1000</v>
      </c>
      <c r="L293" s="188" t="s">
        <v>44</v>
      </c>
      <c r="M293" s="188">
        <v>12000</v>
      </c>
      <c r="N293" s="188" t="s">
        <v>578</v>
      </c>
      <c r="O293" s="84"/>
    </row>
    <row r="294" s="175" customFormat="1" ht="32" customHeight="1" spans="1:15">
      <c r="A294" s="187">
        <v>289</v>
      </c>
      <c r="B294" s="188" t="s">
        <v>591</v>
      </c>
      <c r="C294" s="188" t="s">
        <v>39</v>
      </c>
      <c r="D294" s="188">
        <v>2018.06</v>
      </c>
      <c r="E294" s="188" t="s">
        <v>592</v>
      </c>
      <c r="F294" s="188" t="s">
        <v>437</v>
      </c>
      <c r="G294" s="188" t="s">
        <v>74</v>
      </c>
      <c r="H294" s="188">
        <v>0</v>
      </c>
      <c r="I294" s="188">
        <v>0</v>
      </c>
      <c r="J294" s="188">
        <v>1000</v>
      </c>
      <c r="K294" s="188">
        <v>0</v>
      </c>
      <c r="L294" s="188" t="s">
        <v>44</v>
      </c>
      <c r="M294" s="188">
        <v>12000</v>
      </c>
      <c r="N294" s="188" t="s">
        <v>578</v>
      </c>
      <c r="O294" s="84"/>
    </row>
    <row r="295" s="175" customFormat="1" ht="32" customHeight="1" spans="1:15">
      <c r="A295" s="187">
        <v>290</v>
      </c>
      <c r="B295" s="188" t="s">
        <v>593</v>
      </c>
      <c r="C295" s="188" t="s">
        <v>19</v>
      </c>
      <c r="D295" s="188">
        <v>2018.12</v>
      </c>
      <c r="E295" s="188" t="s">
        <v>418</v>
      </c>
      <c r="F295" s="188" t="s">
        <v>21</v>
      </c>
      <c r="G295" s="188" t="s">
        <v>218</v>
      </c>
      <c r="H295" s="188">
        <v>0</v>
      </c>
      <c r="I295" s="188">
        <v>0</v>
      </c>
      <c r="J295" s="188">
        <v>3000</v>
      </c>
      <c r="K295" s="188">
        <v>0</v>
      </c>
      <c r="L295" s="188" t="s">
        <v>23</v>
      </c>
      <c r="M295" s="188">
        <v>36000</v>
      </c>
      <c r="N295" s="188" t="s">
        <v>578</v>
      </c>
      <c r="O295" s="84"/>
    </row>
    <row r="296" s="175" customFormat="1" ht="32" customHeight="1" spans="1:15">
      <c r="A296" s="187">
        <v>291</v>
      </c>
      <c r="B296" s="188" t="s">
        <v>594</v>
      </c>
      <c r="C296" s="188" t="s">
        <v>39</v>
      </c>
      <c r="D296" s="188">
        <v>2019.06</v>
      </c>
      <c r="E296" s="188" t="s">
        <v>418</v>
      </c>
      <c r="F296" s="188" t="s">
        <v>21</v>
      </c>
      <c r="G296" s="188" t="s">
        <v>22</v>
      </c>
      <c r="H296" s="188">
        <v>0</v>
      </c>
      <c r="I296" s="188">
        <v>0</v>
      </c>
      <c r="J296" s="188">
        <v>1000</v>
      </c>
      <c r="K296" s="188">
        <v>1000</v>
      </c>
      <c r="L296" s="188" t="s">
        <v>44</v>
      </c>
      <c r="M296" s="188">
        <v>12000</v>
      </c>
      <c r="N296" s="188" t="s">
        <v>578</v>
      </c>
      <c r="O296" s="84"/>
    </row>
    <row r="297" s="175" customFormat="1" ht="32" customHeight="1" spans="1:15">
      <c r="A297" s="187">
        <v>292</v>
      </c>
      <c r="B297" s="188" t="s">
        <v>595</v>
      </c>
      <c r="C297" s="188" t="s">
        <v>25</v>
      </c>
      <c r="D297" s="188">
        <v>2012.07</v>
      </c>
      <c r="E297" s="188" t="s">
        <v>596</v>
      </c>
      <c r="F297" s="188" t="s">
        <v>212</v>
      </c>
      <c r="G297" s="188" t="s">
        <v>597</v>
      </c>
      <c r="H297" s="188">
        <v>1000</v>
      </c>
      <c r="I297" s="188">
        <v>0</v>
      </c>
      <c r="J297" s="188">
        <v>0</v>
      </c>
      <c r="K297" s="188"/>
      <c r="L297" s="188" t="s">
        <v>44</v>
      </c>
      <c r="M297" s="188">
        <v>12000</v>
      </c>
      <c r="N297" s="188" t="s">
        <v>578</v>
      </c>
      <c r="O297" s="84"/>
    </row>
    <row r="298" s="175" customFormat="1" ht="32" customHeight="1" spans="1:15">
      <c r="A298" s="187">
        <v>293</v>
      </c>
      <c r="B298" s="188" t="s">
        <v>598</v>
      </c>
      <c r="C298" s="188" t="s">
        <v>25</v>
      </c>
      <c r="D298" s="188">
        <v>2019.01</v>
      </c>
      <c r="E298" s="188" t="s">
        <v>599</v>
      </c>
      <c r="F298" s="188" t="s">
        <v>212</v>
      </c>
      <c r="G298" s="188" t="s">
        <v>180</v>
      </c>
      <c r="H298" s="188">
        <v>0</v>
      </c>
      <c r="I298" s="188">
        <v>0</v>
      </c>
      <c r="J298" s="188">
        <v>2000</v>
      </c>
      <c r="K298" s="188">
        <v>0</v>
      </c>
      <c r="L298" s="188" t="s">
        <v>27</v>
      </c>
      <c r="M298" s="188">
        <v>24000</v>
      </c>
      <c r="N298" s="188" t="s">
        <v>578</v>
      </c>
      <c r="O298" s="84"/>
    </row>
    <row r="299" s="175" customFormat="1" ht="32" customHeight="1" spans="1:15">
      <c r="A299" s="187">
        <v>294</v>
      </c>
      <c r="B299" s="188" t="s">
        <v>600</v>
      </c>
      <c r="C299" s="188" t="s">
        <v>25</v>
      </c>
      <c r="D299" s="188">
        <v>2019.02</v>
      </c>
      <c r="E299" s="188" t="s">
        <v>73</v>
      </c>
      <c r="F299" s="188" t="s">
        <v>21</v>
      </c>
      <c r="G299" s="188" t="s">
        <v>142</v>
      </c>
      <c r="H299" s="188">
        <v>0</v>
      </c>
      <c r="I299" s="188">
        <v>0</v>
      </c>
      <c r="J299" s="188">
        <v>2000</v>
      </c>
      <c r="K299" s="188">
        <v>2000</v>
      </c>
      <c r="L299" s="188" t="s">
        <v>27</v>
      </c>
      <c r="M299" s="188">
        <v>24000</v>
      </c>
      <c r="N299" s="188" t="s">
        <v>578</v>
      </c>
      <c r="O299" s="84"/>
    </row>
    <row r="300" s="175" customFormat="1" ht="32" customHeight="1" spans="1:15">
      <c r="A300" s="187">
        <v>295</v>
      </c>
      <c r="B300" s="188" t="s">
        <v>601</v>
      </c>
      <c r="C300" s="188" t="s">
        <v>25</v>
      </c>
      <c r="D300" s="188">
        <v>2019.05</v>
      </c>
      <c r="E300" s="188" t="s">
        <v>602</v>
      </c>
      <c r="F300" s="188" t="s">
        <v>21</v>
      </c>
      <c r="G300" s="188" t="s">
        <v>33</v>
      </c>
      <c r="H300" s="188">
        <v>0</v>
      </c>
      <c r="I300" s="188">
        <v>0</v>
      </c>
      <c r="J300" s="188">
        <v>2000</v>
      </c>
      <c r="K300" s="188">
        <v>2000</v>
      </c>
      <c r="L300" s="188" t="s">
        <v>27</v>
      </c>
      <c r="M300" s="188">
        <v>24000</v>
      </c>
      <c r="N300" s="188" t="s">
        <v>578</v>
      </c>
      <c r="O300" s="84"/>
    </row>
    <row r="301" s="175" customFormat="1" ht="32" customHeight="1" spans="1:15">
      <c r="A301" s="187">
        <v>296</v>
      </c>
      <c r="B301" s="188" t="s">
        <v>603</v>
      </c>
      <c r="C301" s="188" t="s">
        <v>39</v>
      </c>
      <c r="D301" s="188">
        <v>2018.07</v>
      </c>
      <c r="E301" s="188" t="s">
        <v>604</v>
      </c>
      <c r="F301" s="188" t="s">
        <v>21</v>
      </c>
      <c r="G301" s="188" t="s">
        <v>115</v>
      </c>
      <c r="H301" s="188">
        <v>0</v>
      </c>
      <c r="I301" s="188">
        <v>0</v>
      </c>
      <c r="J301" s="188">
        <v>1000</v>
      </c>
      <c r="K301" s="188">
        <v>0</v>
      </c>
      <c r="L301" s="188" t="s">
        <v>44</v>
      </c>
      <c r="M301" s="188">
        <v>12000</v>
      </c>
      <c r="N301" s="188" t="s">
        <v>578</v>
      </c>
      <c r="O301" s="84"/>
    </row>
    <row r="302" s="175" customFormat="1" ht="32" customHeight="1" spans="1:15">
      <c r="A302" s="187">
        <v>297</v>
      </c>
      <c r="B302" s="188" t="s">
        <v>605</v>
      </c>
      <c r="C302" s="188" t="s">
        <v>39</v>
      </c>
      <c r="D302" s="188">
        <v>2018.12</v>
      </c>
      <c r="E302" s="188" t="s">
        <v>606</v>
      </c>
      <c r="F302" s="188" t="s">
        <v>443</v>
      </c>
      <c r="G302" s="188" t="s">
        <v>218</v>
      </c>
      <c r="H302" s="188">
        <v>0</v>
      </c>
      <c r="I302" s="188">
        <v>0</v>
      </c>
      <c r="J302" s="188">
        <v>1000</v>
      </c>
      <c r="K302" s="188">
        <v>0</v>
      </c>
      <c r="L302" s="188" t="s">
        <v>44</v>
      </c>
      <c r="M302" s="188">
        <v>12000</v>
      </c>
      <c r="N302" s="188" t="s">
        <v>578</v>
      </c>
      <c r="O302" s="84"/>
    </row>
    <row r="303" s="175" customFormat="1" ht="32" customHeight="1" spans="1:15">
      <c r="A303" s="187">
        <v>298</v>
      </c>
      <c r="B303" s="188" t="s">
        <v>607</v>
      </c>
      <c r="C303" s="188" t="s">
        <v>39</v>
      </c>
      <c r="D303" s="189">
        <v>2018.1</v>
      </c>
      <c r="E303" s="188" t="s">
        <v>608</v>
      </c>
      <c r="F303" s="188" t="s">
        <v>212</v>
      </c>
      <c r="G303" s="188" t="s">
        <v>57</v>
      </c>
      <c r="H303" s="188">
        <v>0</v>
      </c>
      <c r="I303" s="188">
        <v>0</v>
      </c>
      <c r="J303" s="188">
        <v>1000</v>
      </c>
      <c r="K303" s="188">
        <v>0</v>
      </c>
      <c r="L303" s="188" t="s">
        <v>44</v>
      </c>
      <c r="M303" s="188">
        <v>12000</v>
      </c>
      <c r="N303" s="188" t="s">
        <v>578</v>
      </c>
      <c r="O303" s="84"/>
    </row>
    <row r="304" s="175" customFormat="1" ht="32" customHeight="1" spans="1:15">
      <c r="A304" s="187">
        <v>299</v>
      </c>
      <c r="B304" s="188" t="s">
        <v>609</v>
      </c>
      <c r="C304" s="188" t="s">
        <v>39</v>
      </c>
      <c r="D304" s="188">
        <v>2018.08</v>
      </c>
      <c r="E304" s="188" t="s">
        <v>610</v>
      </c>
      <c r="F304" s="188" t="s">
        <v>212</v>
      </c>
      <c r="G304" s="188" t="s">
        <v>83</v>
      </c>
      <c r="H304" s="188">
        <v>0</v>
      </c>
      <c r="I304" s="188">
        <v>0</v>
      </c>
      <c r="J304" s="188">
        <v>1000</v>
      </c>
      <c r="K304" s="188">
        <v>0</v>
      </c>
      <c r="L304" s="188" t="s">
        <v>44</v>
      </c>
      <c r="M304" s="188">
        <v>12000</v>
      </c>
      <c r="N304" s="188" t="s">
        <v>578</v>
      </c>
      <c r="O304" s="84"/>
    </row>
    <row r="305" s="175" customFormat="1" ht="32" customHeight="1" spans="1:15">
      <c r="A305" s="187">
        <v>300</v>
      </c>
      <c r="B305" s="188" t="s">
        <v>611</v>
      </c>
      <c r="C305" s="188" t="s">
        <v>39</v>
      </c>
      <c r="D305" s="188">
        <v>2018.12</v>
      </c>
      <c r="E305" s="188" t="s">
        <v>257</v>
      </c>
      <c r="F305" s="188" t="s">
        <v>212</v>
      </c>
      <c r="G305" s="188" t="s">
        <v>218</v>
      </c>
      <c r="H305" s="188">
        <v>0</v>
      </c>
      <c r="I305" s="188">
        <v>0</v>
      </c>
      <c r="J305" s="188">
        <v>1000</v>
      </c>
      <c r="K305" s="188">
        <v>0</v>
      </c>
      <c r="L305" s="188" t="s">
        <v>44</v>
      </c>
      <c r="M305" s="188">
        <v>12000</v>
      </c>
      <c r="N305" s="188" t="s">
        <v>578</v>
      </c>
      <c r="O305" s="84"/>
    </row>
    <row r="306" s="175" customFormat="1" ht="32" customHeight="1" spans="1:15">
      <c r="A306" s="187">
        <v>301</v>
      </c>
      <c r="B306" s="188" t="s">
        <v>612</v>
      </c>
      <c r="C306" s="188" t="s">
        <v>39</v>
      </c>
      <c r="D306" s="188">
        <v>2018.05</v>
      </c>
      <c r="E306" s="188" t="s">
        <v>613</v>
      </c>
      <c r="F306" s="188" t="s">
        <v>21</v>
      </c>
      <c r="G306" s="188" t="s">
        <v>614</v>
      </c>
      <c r="H306" s="188">
        <v>0</v>
      </c>
      <c r="I306" s="188">
        <v>0</v>
      </c>
      <c r="J306" s="188">
        <v>1000</v>
      </c>
      <c r="K306" s="188">
        <v>0</v>
      </c>
      <c r="L306" s="188" t="s">
        <v>44</v>
      </c>
      <c r="M306" s="188">
        <v>12000</v>
      </c>
      <c r="N306" s="188" t="s">
        <v>578</v>
      </c>
      <c r="O306" s="84"/>
    </row>
    <row r="307" s="175" customFormat="1" ht="32" customHeight="1" spans="1:15">
      <c r="A307" s="187">
        <v>302</v>
      </c>
      <c r="B307" s="209" t="s">
        <v>615</v>
      </c>
      <c r="C307" s="209" t="s">
        <v>39</v>
      </c>
      <c r="D307" s="209">
        <v>2018.08</v>
      </c>
      <c r="E307" s="209" t="s">
        <v>152</v>
      </c>
      <c r="F307" s="209" t="s">
        <v>21</v>
      </c>
      <c r="G307" s="209" t="s">
        <v>83</v>
      </c>
      <c r="H307" s="209">
        <v>0</v>
      </c>
      <c r="I307" s="209">
        <v>0</v>
      </c>
      <c r="J307" s="209">
        <v>1000</v>
      </c>
      <c r="K307" s="188">
        <v>0</v>
      </c>
      <c r="L307" s="188" t="s">
        <v>44</v>
      </c>
      <c r="M307" s="188">
        <v>12000</v>
      </c>
      <c r="N307" s="188" t="s">
        <v>578</v>
      </c>
      <c r="O307" s="84"/>
    </row>
    <row r="308" s="175" customFormat="1" ht="32" customHeight="1" spans="1:15">
      <c r="A308" s="187">
        <v>303</v>
      </c>
      <c r="B308" s="188" t="s">
        <v>616</v>
      </c>
      <c r="C308" s="188" t="s">
        <v>39</v>
      </c>
      <c r="D308" s="188">
        <v>2019.05</v>
      </c>
      <c r="E308" s="188" t="s">
        <v>102</v>
      </c>
      <c r="F308" s="188" t="s">
        <v>21</v>
      </c>
      <c r="G308" s="188" t="s">
        <v>33</v>
      </c>
      <c r="H308" s="188">
        <v>0</v>
      </c>
      <c r="I308" s="188">
        <v>0</v>
      </c>
      <c r="J308" s="188">
        <v>1000</v>
      </c>
      <c r="K308" s="188">
        <v>1000</v>
      </c>
      <c r="L308" s="188" t="s">
        <v>44</v>
      </c>
      <c r="M308" s="188">
        <v>12000</v>
      </c>
      <c r="N308" s="188" t="s">
        <v>578</v>
      </c>
      <c r="O308" s="84"/>
    </row>
    <row r="309" s="175" customFormat="1" ht="32" customHeight="1" spans="1:14">
      <c r="A309" s="210" t="s">
        <v>617</v>
      </c>
      <c r="B309" s="211"/>
      <c r="C309" s="211"/>
      <c r="D309" s="212"/>
      <c r="E309" s="211"/>
      <c r="F309" s="211"/>
      <c r="G309" s="211"/>
      <c r="H309" s="211"/>
      <c r="I309" s="211"/>
      <c r="J309" s="211"/>
      <c r="K309" s="211"/>
      <c r="L309" s="219"/>
      <c r="M309" s="28">
        <f>SUM(M6:M308)</f>
        <v>3884000</v>
      </c>
      <c r="N309" s="31"/>
    </row>
    <row r="310" s="175" customFormat="1" ht="27" customHeight="1" spans="1:12">
      <c r="A310" s="213" t="s">
        <v>618</v>
      </c>
      <c r="B310" s="213"/>
      <c r="C310" s="213"/>
      <c r="D310" s="214"/>
      <c r="E310" s="213"/>
      <c r="F310" s="213"/>
      <c r="G310" s="213"/>
      <c r="H310" s="213"/>
      <c r="I310" s="220"/>
      <c r="J310" s="213"/>
      <c r="K310" s="221"/>
      <c r="L310" s="84"/>
    </row>
    <row r="311" s="175" customFormat="1" customHeight="1" spans="1:11">
      <c r="A311" s="215" t="s">
        <v>619</v>
      </c>
      <c r="B311" s="215"/>
      <c r="C311" s="215"/>
      <c r="D311" s="216"/>
      <c r="E311" s="215"/>
      <c r="F311" s="215"/>
      <c r="G311" s="215"/>
      <c r="H311" s="215"/>
      <c r="I311" s="222"/>
      <c r="J311" s="215"/>
      <c r="K311" s="223"/>
    </row>
    <row r="312" s="175" customFormat="1" customHeight="1" spans="1:11">
      <c r="A312" s="215" t="s">
        <v>620</v>
      </c>
      <c r="B312" s="215"/>
      <c r="C312" s="215"/>
      <c r="D312" s="216"/>
      <c r="E312" s="215"/>
      <c r="F312" s="215"/>
      <c r="G312" s="215"/>
      <c r="H312" s="215"/>
      <c r="I312" s="222"/>
      <c r="J312" s="215"/>
      <c r="K312" s="223"/>
    </row>
    <row r="313" s="175" customFormat="1" customHeight="1" spans="4:11">
      <c r="D313" s="217"/>
      <c r="K313" s="144"/>
    </row>
    <row r="314" s="175" customFormat="1" customHeight="1" spans="4:11">
      <c r="D314" s="217"/>
      <c r="K314" s="144"/>
    </row>
    <row r="315" s="175" customFormat="1" customHeight="1" spans="4:11">
      <c r="D315" s="217"/>
      <c r="K315" s="144"/>
    </row>
    <row r="316" s="175" customFormat="1" customHeight="1" spans="4:11">
      <c r="D316" s="217"/>
      <c r="K316" s="144"/>
    </row>
    <row r="317" s="175" customFormat="1" customHeight="1" spans="4:11">
      <c r="D317" s="217"/>
      <c r="K317" s="144"/>
    </row>
  </sheetData>
  <sortState ref="A184:S238">
    <sortCondition ref="F184:F238"/>
    <sortCondition ref="C184:C238"/>
  </sortState>
  <mergeCells count="18">
    <mergeCell ref="A1:N1"/>
    <mergeCell ref="A2:N2"/>
    <mergeCell ref="M3:N3"/>
    <mergeCell ref="H4:K4"/>
    <mergeCell ref="A309:L309"/>
    <mergeCell ref="A310:L310"/>
    <mergeCell ref="A311:L311"/>
    <mergeCell ref="A312:L312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</mergeCells>
  <printOptions horizontalCentered="1"/>
  <pageMargins left="0.118055555555556" right="0.118055555555556" top="0.393055555555556" bottom="0.275" header="0.298611111111111" footer="0.298611111111111"/>
  <pageSetup paperSize="9" scale="75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zoomScale="90" zoomScaleNormal="90" workbookViewId="0">
      <selection activeCell="P9" sqref="P9"/>
    </sheetView>
  </sheetViews>
  <sheetFormatPr defaultColWidth="9" defaultRowHeight="13.5"/>
  <cols>
    <col min="1" max="1" width="5.13333333333333" style="153" customWidth="1"/>
    <col min="2" max="2" width="6.79166666666667" style="153" customWidth="1"/>
    <col min="3" max="3" width="19.9916666666667" style="153" customWidth="1"/>
    <col min="4" max="4" width="9.725" style="153" customWidth="1"/>
    <col min="5" max="5" width="28.7916666666667" style="153" customWidth="1"/>
    <col min="6" max="6" width="9.03333333333333" style="153" customWidth="1"/>
    <col min="7" max="8" width="5.60833333333333" style="150" customWidth="1"/>
    <col min="9" max="9" width="5.60833333333333" style="153" customWidth="1"/>
    <col min="10" max="10" width="17.775" style="153" customWidth="1"/>
    <col min="11" max="11" width="13.7416666666667" style="154" customWidth="1"/>
    <col min="12" max="12" width="7.075" style="153" customWidth="1"/>
    <col min="13" max="16384" width="9" style="153"/>
  </cols>
  <sheetData>
    <row r="1" ht="22" customHeight="1" spans="1:12">
      <c r="A1" s="155" t="s">
        <v>621</v>
      </c>
      <c r="B1" s="155"/>
      <c r="C1" s="155"/>
      <c r="D1" s="155"/>
      <c r="E1" s="155"/>
      <c r="F1" s="155"/>
      <c r="G1" s="155"/>
      <c r="H1" s="155"/>
      <c r="I1" s="155"/>
      <c r="J1" s="155"/>
      <c r="K1" s="165"/>
      <c r="L1" s="155"/>
    </row>
    <row r="2" s="150" customFormat="1" ht="27" customHeight="1" spans="1:12">
      <c r="A2" s="156" t="s">
        <v>622</v>
      </c>
      <c r="B2" s="156"/>
      <c r="C2" s="156"/>
      <c r="D2" s="156"/>
      <c r="E2" s="156"/>
      <c r="F2" s="156"/>
      <c r="G2" s="156"/>
      <c r="H2" s="156"/>
      <c r="I2" s="156"/>
      <c r="J2" s="156"/>
      <c r="K2" s="166"/>
      <c r="L2" s="156"/>
    </row>
    <row r="3" s="150" customFormat="1" ht="18" customHeight="1" spans="1:12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67"/>
      <c r="L3" s="157"/>
    </row>
    <row r="4" s="150" customFormat="1" ht="60" spans="1:12">
      <c r="A4" s="158" t="s">
        <v>3</v>
      </c>
      <c r="B4" s="158" t="s">
        <v>4</v>
      </c>
      <c r="C4" s="158" t="s">
        <v>623</v>
      </c>
      <c r="D4" s="158" t="s">
        <v>6</v>
      </c>
      <c r="E4" s="159" t="s">
        <v>624</v>
      </c>
      <c r="F4" s="158" t="s">
        <v>8</v>
      </c>
      <c r="G4" s="158" t="s">
        <v>625</v>
      </c>
      <c r="H4" s="158" t="s">
        <v>626</v>
      </c>
      <c r="I4" s="158" t="s">
        <v>627</v>
      </c>
      <c r="J4" s="158" t="s">
        <v>628</v>
      </c>
      <c r="K4" s="168" t="s">
        <v>629</v>
      </c>
      <c r="L4" s="158" t="s">
        <v>630</v>
      </c>
    </row>
    <row r="5" s="150" customFormat="1" ht="35" customHeight="1" spans="1:12">
      <c r="A5" s="160">
        <v>1</v>
      </c>
      <c r="B5" s="7" t="s">
        <v>631</v>
      </c>
      <c r="C5" s="7" t="s">
        <v>632</v>
      </c>
      <c r="D5" s="132" t="s">
        <v>633</v>
      </c>
      <c r="E5" s="7" t="s">
        <v>234</v>
      </c>
      <c r="F5" s="7" t="s">
        <v>212</v>
      </c>
      <c r="G5" s="161">
        <v>5</v>
      </c>
      <c r="H5" s="161">
        <v>1</v>
      </c>
      <c r="I5" s="161">
        <v>2</v>
      </c>
      <c r="J5" s="7" t="s">
        <v>347</v>
      </c>
      <c r="K5" s="100">
        <v>10948.8652</v>
      </c>
      <c r="L5" s="169"/>
    </row>
    <row r="6" s="151" customFormat="1" ht="35" customHeight="1" spans="1:12">
      <c r="A6" s="160">
        <v>2</v>
      </c>
      <c r="B6" s="7" t="s">
        <v>246</v>
      </c>
      <c r="C6" s="7" t="s">
        <v>632</v>
      </c>
      <c r="D6" s="132" t="s">
        <v>162</v>
      </c>
      <c r="E6" s="7" t="s">
        <v>247</v>
      </c>
      <c r="F6" s="29" t="s">
        <v>212</v>
      </c>
      <c r="G6" s="162">
        <v>5</v>
      </c>
      <c r="H6" s="162">
        <v>0</v>
      </c>
      <c r="I6" s="7">
        <v>1</v>
      </c>
      <c r="J6" s="7" t="s">
        <v>104</v>
      </c>
      <c r="K6" s="100">
        <v>5155.5868</v>
      </c>
      <c r="L6" s="160"/>
    </row>
    <row r="7" s="152" customFormat="1" ht="35" customHeight="1" spans="1:12">
      <c r="A7" s="160">
        <v>3</v>
      </c>
      <c r="B7" s="7" t="s">
        <v>593</v>
      </c>
      <c r="C7" s="7" t="s">
        <v>634</v>
      </c>
      <c r="D7" s="132">
        <v>2018.12</v>
      </c>
      <c r="E7" s="7" t="s">
        <v>418</v>
      </c>
      <c r="F7" s="7" t="s">
        <v>21</v>
      </c>
      <c r="G7" s="162">
        <v>5</v>
      </c>
      <c r="H7" s="162">
        <v>2</v>
      </c>
      <c r="I7" s="7">
        <v>3</v>
      </c>
      <c r="J7" s="7" t="s">
        <v>142</v>
      </c>
      <c r="K7" s="100">
        <v>20558.7872</v>
      </c>
      <c r="L7" s="160"/>
    </row>
    <row r="8" s="152" customFormat="1" ht="35" customHeight="1" spans="1:12">
      <c r="A8" s="160">
        <v>4</v>
      </c>
      <c r="B8" s="7" t="s">
        <v>635</v>
      </c>
      <c r="C8" s="7" t="s">
        <v>636</v>
      </c>
      <c r="D8" s="132" t="s">
        <v>108</v>
      </c>
      <c r="E8" s="7" t="s">
        <v>637</v>
      </c>
      <c r="F8" s="7" t="s">
        <v>21</v>
      </c>
      <c r="G8" s="162">
        <v>5</v>
      </c>
      <c r="H8" s="162">
        <v>0</v>
      </c>
      <c r="I8" s="162">
        <v>2</v>
      </c>
      <c r="J8" s="7" t="s">
        <v>180</v>
      </c>
      <c r="K8" s="100">
        <v>7448.3976</v>
      </c>
      <c r="L8" s="7"/>
    </row>
    <row r="9" s="152" customFormat="1" ht="35" customHeight="1" spans="1:12">
      <c r="A9" s="160">
        <v>5</v>
      </c>
      <c r="B9" s="29" t="s">
        <v>638</v>
      </c>
      <c r="C9" s="7" t="s">
        <v>634</v>
      </c>
      <c r="D9" s="132" t="s">
        <v>566</v>
      </c>
      <c r="E9" s="7" t="s">
        <v>639</v>
      </c>
      <c r="F9" s="29" t="s">
        <v>21</v>
      </c>
      <c r="G9" s="162">
        <v>5</v>
      </c>
      <c r="H9" s="162">
        <v>2</v>
      </c>
      <c r="I9" s="29">
        <v>3</v>
      </c>
      <c r="J9" s="7" t="s">
        <v>98</v>
      </c>
      <c r="K9" s="100">
        <v>157641.82</v>
      </c>
      <c r="L9" s="160"/>
    </row>
    <row r="10" s="152" customFormat="1" ht="35" customHeight="1" spans="1:12">
      <c r="A10" s="160">
        <v>6</v>
      </c>
      <c r="B10" s="7" t="s">
        <v>448</v>
      </c>
      <c r="C10" s="7" t="s">
        <v>632</v>
      </c>
      <c r="D10" s="132" t="s">
        <v>640</v>
      </c>
      <c r="E10" s="7" t="s">
        <v>449</v>
      </c>
      <c r="F10" s="7" t="s">
        <v>443</v>
      </c>
      <c r="G10" s="162">
        <v>5</v>
      </c>
      <c r="H10" s="162">
        <v>0</v>
      </c>
      <c r="I10" s="7">
        <v>1</v>
      </c>
      <c r="J10" s="7" t="s">
        <v>450</v>
      </c>
      <c r="K10" s="100">
        <v>10699.9172</v>
      </c>
      <c r="L10" s="160"/>
    </row>
    <row r="11" s="152" customFormat="1" ht="35" customHeight="1" spans="1:12">
      <c r="A11" s="160">
        <v>7</v>
      </c>
      <c r="B11" s="7" t="s">
        <v>641</v>
      </c>
      <c r="C11" s="7" t="s">
        <v>642</v>
      </c>
      <c r="D11" s="132">
        <v>2014.01</v>
      </c>
      <c r="E11" s="7" t="s">
        <v>257</v>
      </c>
      <c r="F11" s="7" t="s">
        <v>212</v>
      </c>
      <c r="G11" s="162">
        <v>5</v>
      </c>
      <c r="H11" s="162">
        <v>2</v>
      </c>
      <c r="I11" s="7">
        <v>3</v>
      </c>
      <c r="J11" s="7" t="s">
        <v>115</v>
      </c>
      <c r="K11" s="100">
        <v>28500.3964</v>
      </c>
      <c r="L11" s="160"/>
    </row>
    <row r="12" s="152" customFormat="1" ht="35" customHeight="1" spans="1:12">
      <c r="A12" s="160">
        <v>8</v>
      </c>
      <c r="B12" s="7" t="s">
        <v>643</v>
      </c>
      <c r="C12" s="7" t="s">
        <v>644</v>
      </c>
      <c r="D12" s="132">
        <v>2018.09</v>
      </c>
      <c r="E12" s="7" t="s">
        <v>257</v>
      </c>
      <c r="F12" s="7" t="s">
        <v>212</v>
      </c>
      <c r="G12" s="162">
        <v>5</v>
      </c>
      <c r="H12" s="162">
        <v>0</v>
      </c>
      <c r="I12" s="7">
        <v>3</v>
      </c>
      <c r="J12" s="7" t="s">
        <v>98</v>
      </c>
      <c r="K12" s="100">
        <v>5700.5256</v>
      </c>
      <c r="L12" s="7"/>
    </row>
    <row r="13" s="152" customFormat="1" ht="35" customHeight="1" spans="1:12">
      <c r="A13" s="160">
        <v>9</v>
      </c>
      <c r="B13" s="7" t="s">
        <v>645</v>
      </c>
      <c r="C13" s="7" t="s">
        <v>644</v>
      </c>
      <c r="D13" s="132">
        <v>2019.08</v>
      </c>
      <c r="E13" s="7" t="s">
        <v>257</v>
      </c>
      <c r="F13" s="7" t="s">
        <v>212</v>
      </c>
      <c r="G13" s="162">
        <v>5</v>
      </c>
      <c r="H13" s="162">
        <v>0</v>
      </c>
      <c r="I13" s="7">
        <v>2</v>
      </c>
      <c r="J13" s="7" t="s">
        <v>98</v>
      </c>
      <c r="K13" s="100">
        <v>4711.1932</v>
      </c>
      <c r="L13" s="7"/>
    </row>
    <row r="14" s="152" customFormat="1" ht="35" customHeight="1" spans="1:12">
      <c r="A14" s="160">
        <v>10</v>
      </c>
      <c r="B14" s="7" t="s">
        <v>646</v>
      </c>
      <c r="C14" s="7" t="s">
        <v>642</v>
      </c>
      <c r="D14" s="132" t="s">
        <v>382</v>
      </c>
      <c r="E14" s="7" t="s">
        <v>257</v>
      </c>
      <c r="F14" s="7" t="s">
        <v>212</v>
      </c>
      <c r="G14" s="162">
        <v>5</v>
      </c>
      <c r="H14" s="162">
        <v>0</v>
      </c>
      <c r="I14" s="7">
        <v>1</v>
      </c>
      <c r="J14" s="7" t="s">
        <v>115</v>
      </c>
      <c r="K14" s="100">
        <v>5193.4652</v>
      </c>
      <c r="L14" s="160"/>
    </row>
    <row r="15" s="152" customFormat="1" ht="35" customHeight="1" spans="1:12">
      <c r="A15" s="160">
        <v>11</v>
      </c>
      <c r="B15" s="7" t="s">
        <v>647</v>
      </c>
      <c r="C15" s="7" t="s">
        <v>642</v>
      </c>
      <c r="D15" s="132" t="s">
        <v>648</v>
      </c>
      <c r="E15" s="7" t="s">
        <v>257</v>
      </c>
      <c r="F15" s="7" t="s">
        <v>212</v>
      </c>
      <c r="G15" s="162">
        <v>5</v>
      </c>
      <c r="H15" s="162">
        <v>0</v>
      </c>
      <c r="I15" s="162">
        <v>1</v>
      </c>
      <c r="J15" s="7" t="s">
        <v>649</v>
      </c>
      <c r="K15" s="100">
        <v>11213.0956</v>
      </c>
      <c r="L15" s="160"/>
    </row>
    <row r="16" s="152" customFormat="1" ht="35" customHeight="1" spans="1:12">
      <c r="A16" s="160">
        <v>12</v>
      </c>
      <c r="B16" s="7" t="s">
        <v>647</v>
      </c>
      <c r="C16" s="7" t="s">
        <v>642</v>
      </c>
      <c r="D16" s="132" t="s">
        <v>648</v>
      </c>
      <c r="E16" s="7" t="s">
        <v>257</v>
      </c>
      <c r="F16" s="7" t="s">
        <v>212</v>
      </c>
      <c r="G16" s="162">
        <v>5</v>
      </c>
      <c r="H16" s="162">
        <v>0</v>
      </c>
      <c r="I16" s="162">
        <v>2</v>
      </c>
      <c r="J16" s="7" t="s">
        <v>130</v>
      </c>
      <c r="K16" s="100">
        <v>21470.8144</v>
      </c>
      <c r="L16" s="160"/>
    </row>
    <row r="17" s="152" customFormat="1" ht="35" customHeight="1" spans="1:12">
      <c r="A17" s="160">
        <v>13</v>
      </c>
      <c r="B17" s="7" t="s">
        <v>647</v>
      </c>
      <c r="C17" s="7" t="s">
        <v>642</v>
      </c>
      <c r="D17" s="132" t="s">
        <v>648</v>
      </c>
      <c r="E17" s="7" t="s">
        <v>257</v>
      </c>
      <c r="F17" s="7" t="s">
        <v>212</v>
      </c>
      <c r="G17" s="162">
        <v>5</v>
      </c>
      <c r="H17" s="162">
        <v>0</v>
      </c>
      <c r="I17" s="162">
        <v>3</v>
      </c>
      <c r="J17" s="7" t="s">
        <v>115</v>
      </c>
      <c r="K17" s="100">
        <v>24209.6988</v>
      </c>
      <c r="L17" s="170"/>
    </row>
    <row r="18" s="152" customFormat="1" ht="35" customHeight="1" spans="1:12">
      <c r="A18" s="160">
        <v>14</v>
      </c>
      <c r="B18" s="7" t="s">
        <v>650</v>
      </c>
      <c r="C18" s="7" t="s">
        <v>644</v>
      </c>
      <c r="D18" s="132">
        <v>2011.05</v>
      </c>
      <c r="E18" s="7" t="s">
        <v>257</v>
      </c>
      <c r="F18" s="7" t="s">
        <v>212</v>
      </c>
      <c r="G18" s="162">
        <v>5</v>
      </c>
      <c r="H18" s="162">
        <v>0</v>
      </c>
      <c r="I18" s="162">
        <v>1</v>
      </c>
      <c r="J18" s="7" t="s">
        <v>649</v>
      </c>
      <c r="K18" s="100">
        <v>10437.826</v>
      </c>
      <c r="L18" s="170"/>
    </row>
    <row r="19" s="152" customFormat="1" ht="35" customHeight="1" spans="1:12">
      <c r="A19" s="160">
        <v>15</v>
      </c>
      <c r="B19" s="7" t="s">
        <v>650</v>
      </c>
      <c r="C19" s="7" t="s">
        <v>644</v>
      </c>
      <c r="D19" s="132">
        <v>2011.05</v>
      </c>
      <c r="E19" s="7" t="s">
        <v>257</v>
      </c>
      <c r="F19" s="7" t="s">
        <v>212</v>
      </c>
      <c r="G19" s="162">
        <v>5</v>
      </c>
      <c r="H19" s="162">
        <v>0</v>
      </c>
      <c r="I19" s="162">
        <v>2</v>
      </c>
      <c r="J19" s="7" t="s">
        <v>130</v>
      </c>
      <c r="K19" s="100">
        <v>17173.9876</v>
      </c>
      <c r="L19" s="170"/>
    </row>
    <row r="20" s="152" customFormat="1" ht="35" customHeight="1" spans="1:12">
      <c r="A20" s="160">
        <v>16</v>
      </c>
      <c r="B20" s="7" t="s">
        <v>650</v>
      </c>
      <c r="C20" s="7" t="s">
        <v>644</v>
      </c>
      <c r="D20" s="132">
        <v>2011.05</v>
      </c>
      <c r="E20" s="7" t="s">
        <v>257</v>
      </c>
      <c r="F20" s="7" t="s">
        <v>212</v>
      </c>
      <c r="G20" s="162">
        <v>5</v>
      </c>
      <c r="H20" s="162">
        <v>0</v>
      </c>
      <c r="I20" s="162">
        <v>3</v>
      </c>
      <c r="J20" s="7" t="s">
        <v>115</v>
      </c>
      <c r="K20" s="100">
        <v>22360.6712</v>
      </c>
      <c r="L20" s="170"/>
    </row>
    <row r="21" s="152" customFormat="1" ht="35" customHeight="1" spans="1:12">
      <c r="A21" s="160">
        <v>17</v>
      </c>
      <c r="B21" s="7" t="s">
        <v>651</v>
      </c>
      <c r="C21" s="7" t="s">
        <v>632</v>
      </c>
      <c r="D21" s="132">
        <v>2019.01</v>
      </c>
      <c r="E21" s="7" t="s">
        <v>257</v>
      </c>
      <c r="F21" s="7" t="s">
        <v>212</v>
      </c>
      <c r="G21" s="162">
        <v>5</v>
      </c>
      <c r="H21" s="162">
        <v>1</v>
      </c>
      <c r="I21" s="7">
        <v>3</v>
      </c>
      <c r="J21" s="7" t="s">
        <v>652</v>
      </c>
      <c r="K21" s="100">
        <v>44216.9868</v>
      </c>
      <c r="L21" s="94"/>
    </row>
    <row r="22" s="152" customFormat="1" ht="35" customHeight="1" spans="1:12">
      <c r="A22" s="160">
        <v>18</v>
      </c>
      <c r="B22" s="7" t="s">
        <v>653</v>
      </c>
      <c r="C22" s="7" t="s">
        <v>644</v>
      </c>
      <c r="D22" s="132">
        <v>2014.08</v>
      </c>
      <c r="E22" s="7" t="s">
        <v>257</v>
      </c>
      <c r="F22" s="7" t="s">
        <v>212</v>
      </c>
      <c r="G22" s="162">
        <v>5</v>
      </c>
      <c r="H22" s="162">
        <v>1</v>
      </c>
      <c r="I22" s="162">
        <v>3</v>
      </c>
      <c r="J22" s="7" t="s">
        <v>142</v>
      </c>
      <c r="K22" s="100">
        <v>9327.5084</v>
      </c>
      <c r="L22" s="7"/>
    </row>
    <row r="23" s="152" customFormat="1" ht="35" customHeight="1" spans="1:12">
      <c r="A23" s="160">
        <v>19</v>
      </c>
      <c r="B23" s="7" t="s">
        <v>284</v>
      </c>
      <c r="C23" s="7" t="s">
        <v>644</v>
      </c>
      <c r="D23" s="132" t="s">
        <v>201</v>
      </c>
      <c r="E23" s="7" t="s">
        <v>285</v>
      </c>
      <c r="F23" s="7" t="s">
        <v>212</v>
      </c>
      <c r="G23" s="162">
        <v>5</v>
      </c>
      <c r="H23" s="162">
        <v>0</v>
      </c>
      <c r="I23" s="162">
        <v>1</v>
      </c>
      <c r="J23" s="7" t="s">
        <v>33</v>
      </c>
      <c r="K23" s="100">
        <v>48095.6952</v>
      </c>
      <c r="L23" s="7"/>
    </row>
    <row r="24" s="152" customFormat="1" ht="35" customHeight="1" spans="1:12">
      <c r="A24" s="163" t="s">
        <v>617</v>
      </c>
      <c r="B24" s="164"/>
      <c r="C24" s="164"/>
      <c r="D24" s="164"/>
      <c r="E24" s="164"/>
      <c r="F24" s="164"/>
      <c r="G24" s="164"/>
      <c r="H24" s="164"/>
      <c r="I24" s="171"/>
      <c r="J24" s="172"/>
      <c r="K24" s="173">
        <f>SUM(K5:K23)</f>
        <v>465065.2384</v>
      </c>
      <c r="L24" s="160"/>
    </row>
  </sheetData>
  <mergeCells count="4">
    <mergeCell ref="A1:L1"/>
    <mergeCell ref="A2:L2"/>
    <mergeCell ref="A3:L3"/>
    <mergeCell ref="A24:J24"/>
  </mergeCells>
  <printOptions horizontalCentered="1"/>
  <pageMargins left="0.393055555555556" right="0.393055555555556" top="0.747916666666667" bottom="0.629861111111111" header="0.196527777777778" footer="0.0388888888888889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90" zoomScaleNormal="90" workbookViewId="0">
      <selection activeCell="H6" sqref="H6"/>
    </sheetView>
  </sheetViews>
  <sheetFormatPr defaultColWidth="9" defaultRowHeight="13.5" outlineLevelCol="6"/>
  <cols>
    <col min="1" max="1" width="7" style="80" customWidth="1"/>
    <col min="2" max="2" width="12.0833333333333" style="80" customWidth="1"/>
    <col min="3" max="3" width="10.1333333333333" style="80" customWidth="1"/>
    <col min="4" max="4" width="24.025" style="80" customWidth="1"/>
    <col min="5" max="5" width="14.7166666666667" style="80" customWidth="1"/>
    <col min="6" max="6" width="15.1333333333333" style="80" customWidth="1"/>
    <col min="7" max="16384" width="9" style="80"/>
  </cols>
  <sheetData>
    <row r="1" ht="21" customHeight="1" spans="1:5">
      <c r="A1" s="24" t="s">
        <v>654</v>
      </c>
      <c r="B1" s="24"/>
      <c r="C1" s="24"/>
      <c r="D1" s="24"/>
      <c r="E1" s="24"/>
    </row>
    <row r="2" ht="27" customHeight="1" spans="1:6">
      <c r="A2" s="138" t="s">
        <v>655</v>
      </c>
      <c r="B2" s="138"/>
      <c r="C2" s="138"/>
      <c r="D2" s="138"/>
      <c r="E2" s="138"/>
      <c r="F2" s="138"/>
    </row>
    <row r="3" ht="26" customHeight="1" spans="1:6">
      <c r="A3" s="139" t="s">
        <v>2</v>
      </c>
      <c r="B3" s="139"/>
      <c r="C3" s="139"/>
      <c r="D3" s="139"/>
      <c r="E3" s="139"/>
      <c r="F3" s="139"/>
    </row>
    <row r="4" s="81" customFormat="1" ht="32" customHeight="1" spans="1:6">
      <c r="A4" s="140" t="s">
        <v>3</v>
      </c>
      <c r="B4" s="141" t="s">
        <v>656</v>
      </c>
      <c r="C4" s="140" t="s">
        <v>657</v>
      </c>
      <c r="D4" s="141" t="s">
        <v>658</v>
      </c>
      <c r="E4" s="140" t="s">
        <v>659</v>
      </c>
      <c r="F4" s="142" t="s">
        <v>13</v>
      </c>
    </row>
    <row r="5" s="81" customFormat="1" ht="32" customHeight="1" spans="1:6">
      <c r="A5" s="143">
        <v>1</v>
      </c>
      <c r="B5" s="7" t="s">
        <v>616</v>
      </c>
      <c r="C5" s="29" t="s">
        <v>39</v>
      </c>
      <c r="D5" s="132" t="s">
        <v>660</v>
      </c>
      <c r="E5" s="29">
        <v>5000</v>
      </c>
      <c r="F5" s="7"/>
    </row>
    <row r="6" s="81" customFormat="1" ht="32" customHeight="1" spans="1:7">
      <c r="A6" s="143">
        <v>2</v>
      </c>
      <c r="B6" s="7" t="s">
        <v>661</v>
      </c>
      <c r="C6" s="29" t="s">
        <v>39</v>
      </c>
      <c r="D6" s="29" t="s">
        <v>662</v>
      </c>
      <c r="E6" s="29">
        <v>5000</v>
      </c>
      <c r="F6" s="7"/>
      <c r="G6" s="144"/>
    </row>
    <row r="7" s="81" customFormat="1" ht="32" customHeight="1" spans="1:7">
      <c r="A7" s="143">
        <v>3</v>
      </c>
      <c r="B7" s="7" t="s">
        <v>663</v>
      </c>
      <c r="C7" s="7" t="s">
        <v>39</v>
      </c>
      <c r="D7" s="7" t="s">
        <v>664</v>
      </c>
      <c r="E7" s="7">
        <v>5000</v>
      </c>
      <c r="F7" s="7"/>
      <c r="G7" s="83"/>
    </row>
    <row r="8" s="81" customFormat="1" ht="32" customHeight="1" spans="1:7">
      <c r="A8" s="143">
        <v>4</v>
      </c>
      <c r="B8" s="7" t="s">
        <v>665</v>
      </c>
      <c r="C8" s="7" t="s">
        <v>39</v>
      </c>
      <c r="D8" s="7" t="s">
        <v>662</v>
      </c>
      <c r="E8" s="7">
        <v>5000</v>
      </c>
      <c r="F8" s="7"/>
      <c r="G8" s="83"/>
    </row>
    <row r="9" s="81" customFormat="1" ht="32" customHeight="1" spans="1:7">
      <c r="A9" s="143">
        <v>5</v>
      </c>
      <c r="B9" s="7" t="s">
        <v>666</v>
      </c>
      <c r="C9" s="7" t="s">
        <v>39</v>
      </c>
      <c r="D9" s="7" t="s">
        <v>667</v>
      </c>
      <c r="E9" s="7">
        <v>3000</v>
      </c>
      <c r="F9" s="29"/>
      <c r="G9" s="83"/>
    </row>
    <row r="10" s="81" customFormat="1" ht="32" customHeight="1" spans="1:7">
      <c r="A10" s="143">
        <v>6</v>
      </c>
      <c r="B10" s="7" t="s">
        <v>668</v>
      </c>
      <c r="C10" s="7" t="s">
        <v>39</v>
      </c>
      <c r="D10" s="7" t="s">
        <v>669</v>
      </c>
      <c r="E10" s="7">
        <v>5000</v>
      </c>
      <c r="F10" s="29"/>
      <c r="G10" s="83"/>
    </row>
    <row r="11" s="81" customFormat="1" ht="32" customHeight="1" spans="1:7">
      <c r="A11" s="143">
        <v>7</v>
      </c>
      <c r="B11" s="7" t="s">
        <v>670</v>
      </c>
      <c r="C11" s="7" t="s">
        <v>39</v>
      </c>
      <c r="D11" s="7" t="s">
        <v>671</v>
      </c>
      <c r="E11" s="7">
        <v>5000</v>
      </c>
      <c r="F11" s="29"/>
      <c r="G11" s="83"/>
    </row>
    <row r="12" s="81" customFormat="1" ht="32" customHeight="1" spans="1:7">
      <c r="A12" s="143">
        <v>8</v>
      </c>
      <c r="B12" s="7" t="s">
        <v>672</v>
      </c>
      <c r="C12" s="7" t="s">
        <v>39</v>
      </c>
      <c r="D12" s="7" t="s">
        <v>673</v>
      </c>
      <c r="E12" s="7">
        <v>5000</v>
      </c>
      <c r="F12" s="29"/>
      <c r="G12" s="83"/>
    </row>
    <row r="13" s="81" customFormat="1" ht="32" customHeight="1" spans="1:7">
      <c r="A13" s="143">
        <v>9</v>
      </c>
      <c r="B13" s="7" t="s">
        <v>674</v>
      </c>
      <c r="C13" s="7" t="s">
        <v>39</v>
      </c>
      <c r="D13" s="7" t="s">
        <v>675</v>
      </c>
      <c r="E13" s="7">
        <v>5000</v>
      </c>
      <c r="F13" s="29"/>
      <c r="G13" s="83"/>
    </row>
    <row r="14" s="81" customFormat="1" ht="32" customHeight="1" spans="1:6">
      <c r="A14" s="143">
        <v>10</v>
      </c>
      <c r="B14" s="7" t="s">
        <v>676</v>
      </c>
      <c r="C14" s="29" t="s">
        <v>677</v>
      </c>
      <c r="D14" s="29" t="s">
        <v>678</v>
      </c>
      <c r="E14" s="29">
        <v>3000</v>
      </c>
      <c r="F14" s="7"/>
    </row>
    <row r="15" s="81" customFormat="1" ht="32" customHeight="1" spans="1:6">
      <c r="A15" s="143">
        <v>11</v>
      </c>
      <c r="B15" s="7" t="s">
        <v>679</v>
      </c>
      <c r="C15" s="145" t="s">
        <v>677</v>
      </c>
      <c r="D15" s="7" t="s">
        <v>680</v>
      </c>
      <c r="E15" s="7">
        <v>1000</v>
      </c>
      <c r="F15" s="29"/>
    </row>
    <row r="16" s="81" customFormat="1" ht="32" customHeight="1" spans="1:6">
      <c r="A16" s="143">
        <v>12</v>
      </c>
      <c r="B16" s="7" t="s">
        <v>681</v>
      </c>
      <c r="C16" s="145" t="s">
        <v>677</v>
      </c>
      <c r="D16" s="7" t="s">
        <v>682</v>
      </c>
      <c r="E16" s="7">
        <v>1000</v>
      </c>
      <c r="F16" s="29"/>
    </row>
    <row r="17" s="81" customFormat="1" ht="32" customHeight="1" spans="1:6">
      <c r="A17" s="143">
        <v>13</v>
      </c>
      <c r="B17" s="145" t="s">
        <v>683</v>
      </c>
      <c r="C17" s="145" t="s">
        <v>677</v>
      </c>
      <c r="D17" s="145" t="s">
        <v>684</v>
      </c>
      <c r="E17" s="145">
        <v>3000</v>
      </c>
      <c r="F17" s="29"/>
    </row>
    <row r="18" s="81" customFormat="1" ht="32" customHeight="1" spans="1:6">
      <c r="A18" s="146" t="s">
        <v>617</v>
      </c>
      <c r="B18" s="147"/>
      <c r="C18" s="147"/>
      <c r="D18" s="148"/>
      <c r="E18" s="149">
        <f>SUM(E5:E17)</f>
        <v>51000</v>
      </c>
      <c r="F18" s="29"/>
    </row>
    <row r="19" ht="21.9" customHeight="1" spans="1:5">
      <c r="A19" s="104" t="s">
        <v>685</v>
      </c>
      <c r="B19" s="104"/>
      <c r="C19" s="104"/>
      <c r="D19" s="104"/>
      <c r="E19" s="104"/>
    </row>
    <row r="20" ht="21.9" customHeight="1" spans="1:5">
      <c r="A20" s="104" t="s">
        <v>686</v>
      </c>
      <c r="B20" s="104"/>
      <c r="C20" s="104"/>
      <c r="D20" s="104"/>
      <c r="E20" s="104"/>
    </row>
  </sheetData>
  <sortState ref="A5:J17">
    <sortCondition ref="C5:C17"/>
  </sortState>
  <mergeCells count="6">
    <mergeCell ref="A1:E1"/>
    <mergeCell ref="A2:F2"/>
    <mergeCell ref="A3:F3"/>
    <mergeCell ref="A18:D18"/>
    <mergeCell ref="A19:E19"/>
    <mergeCell ref="A20:E20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zoomScale="90" zoomScaleNormal="90" workbookViewId="0">
      <selection activeCell="A2" sqref="A2:H2"/>
    </sheetView>
  </sheetViews>
  <sheetFormatPr defaultColWidth="8.99166666666667" defaultRowHeight="13.5" outlineLevelCol="7"/>
  <cols>
    <col min="1" max="1" width="5.55" style="23" customWidth="1"/>
    <col min="2" max="2" width="8.99166666666667" style="23"/>
    <col min="3" max="3" width="12.775" style="122" customWidth="1"/>
    <col min="4" max="4" width="36.2583333333333" style="23" customWidth="1"/>
    <col min="5" max="5" width="11.0916666666667" style="23" customWidth="1"/>
    <col min="6" max="6" width="15.0916666666667" style="23" customWidth="1"/>
    <col min="7" max="7" width="13.6" style="23" customWidth="1"/>
    <col min="8" max="8" width="10.8333333333333" style="23" customWidth="1"/>
    <col min="9" max="16384" width="8.99166666666667" style="23"/>
  </cols>
  <sheetData>
    <row r="1" ht="16" customHeight="1" spans="1:2">
      <c r="A1" s="24" t="s">
        <v>687</v>
      </c>
      <c r="B1" s="24"/>
    </row>
    <row r="2" ht="25.5" spans="1:8">
      <c r="A2" s="88" t="s">
        <v>688</v>
      </c>
      <c r="B2" s="88"/>
      <c r="C2" s="123"/>
      <c r="D2" s="88"/>
      <c r="E2" s="88"/>
      <c r="F2" s="88"/>
      <c r="G2" s="88"/>
      <c r="H2" s="88"/>
    </row>
    <row r="3" ht="18.75" spans="1:8">
      <c r="A3" s="124"/>
      <c r="B3" s="125"/>
      <c r="C3" s="126"/>
      <c r="D3" s="125"/>
      <c r="E3" s="125"/>
      <c r="F3" s="125"/>
      <c r="G3" s="127" t="s">
        <v>2</v>
      </c>
      <c r="H3" s="127"/>
    </row>
    <row r="4" ht="44" customHeight="1" spans="1:8">
      <c r="A4" s="128" t="s">
        <v>3</v>
      </c>
      <c r="B4" s="128" t="s">
        <v>656</v>
      </c>
      <c r="C4" s="129" t="s">
        <v>5</v>
      </c>
      <c r="D4" s="128" t="s">
        <v>689</v>
      </c>
      <c r="E4" s="128" t="s">
        <v>8</v>
      </c>
      <c r="F4" s="130" t="s">
        <v>690</v>
      </c>
      <c r="G4" s="130" t="s">
        <v>691</v>
      </c>
      <c r="H4" s="131" t="s">
        <v>13</v>
      </c>
    </row>
    <row r="5" s="83" customFormat="1" ht="35" customHeight="1" spans="1:8">
      <c r="A5" s="29">
        <v>1</v>
      </c>
      <c r="B5" s="7" t="s">
        <v>440</v>
      </c>
      <c r="C5" s="132" t="s">
        <v>533</v>
      </c>
      <c r="D5" s="7" t="s">
        <v>692</v>
      </c>
      <c r="E5" s="7" t="s">
        <v>443</v>
      </c>
      <c r="F5" s="7" t="s">
        <v>693</v>
      </c>
      <c r="G5" s="7">
        <v>200000</v>
      </c>
      <c r="H5" s="7"/>
    </row>
    <row r="6" s="83" customFormat="1" ht="33" customHeight="1" spans="1:8">
      <c r="A6" s="29">
        <v>2</v>
      </c>
      <c r="B6" s="7" t="s">
        <v>694</v>
      </c>
      <c r="C6" s="132" t="s">
        <v>533</v>
      </c>
      <c r="D6" s="7" t="s">
        <v>695</v>
      </c>
      <c r="E6" s="29" t="s">
        <v>212</v>
      </c>
      <c r="F6" s="7" t="s">
        <v>696</v>
      </c>
      <c r="G6" s="7">
        <v>200000</v>
      </c>
      <c r="H6" s="29"/>
    </row>
    <row r="7" s="83" customFormat="1" ht="33" customHeight="1" spans="1:8">
      <c r="A7" s="29">
        <v>3</v>
      </c>
      <c r="B7" s="7" t="s">
        <v>697</v>
      </c>
      <c r="C7" s="7" t="s">
        <v>25</v>
      </c>
      <c r="D7" s="132" t="s">
        <v>698</v>
      </c>
      <c r="E7" s="7" t="s">
        <v>212</v>
      </c>
      <c r="F7" s="7" t="s">
        <v>699</v>
      </c>
      <c r="G7" s="29">
        <v>22336</v>
      </c>
      <c r="H7" s="29"/>
    </row>
    <row r="8" s="83" customFormat="1" ht="33" customHeight="1" spans="1:8">
      <c r="A8" s="29">
        <v>4</v>
      </c>
      <c r="B8" s="7" t="s">
        <v>700</v>
      </c>
      <c r="C8" s="7" t="s">
        <v>25</v>
      </c>
      <c r="D8" s="7" t="s">
        <v>701</v>
      </c>
      <c r="E8" s="7" t="s">
        <v>337</v>
      </c>
      <c r="F8" s="7" t="s">
        <v>702</v>
      </c>
      <c r="G8" s="29">
        <v>25090</v>
      </c>
      <c r="H8" s="29"/>
    </row>
    <row r="9" s="83" customFormat="1" ht="33" customHeight="1" spans="1:8">
      <c r="A9" s="29">
        <v>5</v>
      </c>
      <c r="B9" s="7" t="s">
        <v>703</v>
      </c>
      <c r="C9" s="7" t="s">
        <v>25</v>
      </c>
      <c r="D9" s="7" t="s">
        <v>704</v>
      </c>
      <c r="E9" s="7" t="s">
        <v>21</v>
      </c>
      <c r="F9" s="7" t="s">
        <v>705</v>
      </c>
      <c r="G9" s="29">
        <v>25010</v>
      </c>
      <c r="H9" s="29"/>
    </row>
    <row r="10" s="83" customFormat="1" ht="33" customHeight="1" spans="1:8">
      <c r="A10" s="29">
        <v>6</v>
      </c>
      <c r="B10" s="132" t="s">
        <v>706</v>
      </c>
      <c r="C10" s="132" t="s">
        <v>25</v>
      </c>
      <c r="D10" s="132" t="s">
        <v>707</v>
      </c>
      <c r="E10" s="132" t="s">
        <v>21</v>
      </c>
      <c r="F10" s="132" t="s">
        <v>708</v>
      </c>
      <c r="G10" s="132" t="s">
        <v>709</v>
      </c>
      <c r="H10" s="7"/>
    </row>
    <row r="11" s="83" customFormat="1" ht="33" customHeight="1" spans="1:8">
      <c r="A11" s="29">
        <v>7</v>
      </c>
      <c r="B11" s="7" t="s">
        <v>710</v>
      </c>
      <c r="C11" s="7" t="s">
        <v>39</v>
      </c>
      <c r="D11" s="7" t="s">
        <v>711</v>
      </c>
      <c r="E11" s="7" t="s">
        <v>21</v>
      </c>
      <c r="F11" s="7" t="s">
        <v>712</v>
      </c>
      <c r="G11" s="29">
        <v>12000</v>
      </c>
      <c r="H11" s="7"/>
    </row>
    <row r="12" s="83" customFormat="1" ht="33" customHeight="1" spans="1:8">
      <c r="A12" s="29">
        <v>8</v>
      </c>
      <c r="B12" s="7" t="s">
        <v>93</v>
      </c>
      <c r="C12" s="7" t="s">
        <v>39</v>
      </c>
      <c r="D12" s="132" t="s">
        <v>713</v>
      </c>
      <c r="E12" s="7" t="s">
        <v>21</v>
      </c>
      <c r="F12" s="7" t="s">
        <v>714</v>
      </c>
      <c r="G12" s="29">
        <v>12000</v>
      </c>
      <c r="H12" s="29"/>
    </row>
    <row r="13" s="83" customFormat="1" ht="33" customHeight="1" spans="1:8">
      <c r="A13" s="29">
        <v>9</v>
      </c>
      <c r="B13" s="7" t="s">
        <v>192</v>
      </c>
      <c r="C13" s="29" t="s">
        <v>39</v>
      </c>
      <c r="D13" s="29" t="s">
        <v>715</v>
      </c>
      <c r="E13" s="29" t="s">
        <v>21</v>
      </c>
      <c r="F13" s="29" t="s">
        <v>716</v>
      </c>
      <c r="G13" s="29">
        <v>12000</v>
      </c>
      <c r="H13" s="29"/>
    </row>
    <row r="14" s="83" customFormat="1" ht="33" customHeight="1" spans="1:8">
      <c r="A14" s="29">
        <v>10</v>
      </c>
      <c r="B14" s="7" t="s">
        <v>377</v>
      </c>
      <c r="C14" s="7" t="s">
        <v>39</v>
      </c>
      <c r="D14" s="7" t="s">
        <v>717</v>
      </c>
      <c r="E14" s="7" t="s">
        <v>21</v>
      </c>
      <c r="F14" s="7" t="s">
        <v>718</v>
      </c>
      <c r="G14" s="29">
        <v>12000</v>
      </c>
      <c r="H14" s="7"/>
    </row>
    <row r="15" s="83" customFormat="1" ht="33" customHeight="1" spans="1:8">
      <c r="A15" s="29">
        <v>11</v>
      </c>
      <c r="B15" s="7" t="s">
        <v>552</v>
      </c>
      <c r="C15" s="7" t="s">
        <v>39</v>
      </c>
      <c r="D15" s="7" t="s">
        <v>719</v>
      </c>
      <c r="E15" s="7" t="s">
        <v>21</v>
      </c>
      <c r="F15" s="7" t="s">
        <v>720</v>
      </c>
      <c r="G15" s="29">
        <v>12000</v>
      </c>
      <c r="H15" s="7"/>
    </row>
    <row r="16" s="83" customFormat="1" ht="33" customHeight="1" spans="1:8">
      <c r="A16" s="29">
        <v>12</v>
      </c>
      <c r="B16" s="7" t="s">
        <v>721</v>
      </c>
      <c r="C16" s="7" t="s">
        <v>39</v>
      </c>
      <c r="D16" s="7" t="s">
        <v>722</v>
      </c>
      <c r="E16" s="7" t="s">
        <v>212</v>
      </c>
      <c r="F16" s="7" t="s">
        <v>723</v>
      </c>
      <c r="G16" s="29">
        <v>12000</v>
      </c>
      <c r="H16" s="7"/>
    </row>
    <row r="17" s="83" customFormat="1" ht="33" customHeight="1" spans="1:8">
      <c r="A17" s="29">
        <v>13</v>
      </c>
      <c r="B17" s="7" t="s">
        <v>277</v>
      </c>
      <c r="C17" s="7" t="s">
        <v>39</v>
      </c>
      <c r="D17" s="7" t="s">
        <v>724</v>
      </c>
      <c r="E17" s="7" t="s">
        <v>212</v>
      </c>
      <c r="F17" s="29" t="s">
        <v>725</v>
      </c>
      <c r="G17" s="29">
        <v>12000</v>
      </c>
      <c r="H17" s="7"/>
    </row>
    <row r="18" s="83" customFormat="1" ht="33" customHeight="1" spans="1:8">
      <c r="A18" s="29">
        <v>14</v>
      </c>
      <c r="B18" s="7" t="s">
        <v>282</v>
      </c>
      <c r="C18" s="7" t="s">
        <v>39</v>
      </c>
      <c r="D18" s="7" t="s">
        <v>726</v>
      </c>
      <c r="E18" s="7" t="s">
        <v>212</v>
      </c>
      <c r="F18" s="7" t="s">
        <v>727</v>
      </c>
      <c r="G18" s="29">
        <v>12000</v>
      </c>
      <c r="H18" s="29"/>
    </row>
    <row r="19" s="83" customFormat="1" ht="33" customHeight="1" spans="1:8">
      <c r="A19" s="29">
        <v>15</v>
      </c>
      <c r="B19" s="29" t="s">
        <v>728</v>
      </c>
      <c r="C19" s="29" t="s">
        <v>39</v>
      </c>
      <c r="D19" s="7" t="s">
        <v>729</v>
      </c>
      <c r="E19" s="29" t="s">
        <v>212</v>
      </c>
      <c r="F19" s="29" t="s">
        <v>730</v>
      </c>
      <c r="G19" s="29">
        <v>12000</v>
      </c>
      <c r="H19" s="7"/>
    </row>
    <row r="20" s="83" customFormat="1" ht="33" customHeight="1" spans="1:8">
      <c r="A20" s="29">
        <v>16</v>
      </c>
      <c r="B20" s="132" t="s">
        <v>731</v>
      </c>
      <c r="C20" s="132" t="s">
        <v>25</v>
      </c>
      <c r="D20" s="132" t="s">
        <v>732</v>
      </c>
      <c r="E20" s="132" t="s">
        <v>212</v>
      </c>
      <c r="F20" s="132" t="s">
        <v>733</v>
      </c>
      <c r="G20" s="132" t="s">
        <v>734</v>
      </c>
      <c r="H20" s="7"/>
    </row>
    <row r="21" s="83" customFormat="1" ht="33" customHeight="1" spans="1:8">
      <c r="A21" s="29">
        <v>17</v>
      </c>
      <c r="B21" s="7" t="s">
        <v>735</v>
      </c>
      <c r="C21" s="7" t="s">
        <v>39</v>
      </c>
      <c r="D21" s="7" t="s">
        <v>736</v>
      </c>
      <c r="E21" s="7" t="s">
        <v>212</v>
      </c>
      <c r="F21" s="7" t="s">
        <v>737</v>
      </c>
      <c r="G21" s="29">
        <v>20948.8</v>
      </c>
      <c r="H21" s="29"/>
    </row>
    <row r="22" s="83" customFormat="1" ht="33" customHeight="1" spans="1:8">
      <c r="A22" s="29">
        <v>18</v>
      </c>
      <c r="B22" s="7" t="s">
        <v>324</v>
      </c>
      <c r="C22" s="7" t="s">
        <v>39</v>
      </c>
      <c r="D22" s="7" t="s">
        <v>738</v>
      </c>
      <c r="E22" s="7" t="s">
        <v>212</v>
      </c>
      <c r="F22" s="7" t="s">
        <v>739</v>
      </c>
      <c r="G22" s="29">
        <v>10200</v>
      </c>
      <c r="H22" s="29"/>
    </row>
    <row r="23" s="83" customFormat="1" ht="33" customHeight="1" spans="1:8">
      <c r="A23" s="29">
        <v>19</v>
      </c>
      <c r="B23" s="7" t="s">
        <v>740</v>
      </c>
      <c r="C23" s="29" t="s">
        <v>39</v>
      </c>
      <c r="D23" s="7" t="s">
        <v>741</v>
      </c>
      <c r="E23" s="29" t="s">
        <v>212</v>
      </c>
      <c r="F23" s="29" t="s">
        <v>742</v>
      </c>
      <c r="G23" s="7">
        <v>17526.4</v>
      </c>
      <c r="H23" s="7"/>
    </row>
    <row r="24" s="83" customFormat="1" ht="33" customHeight="1" spans="1:8">
      <c r="A24" s="29">
        <v>20</v>
      </c>
      <c r="B24" s="7" t="s">
        <v>199</v>
      </c>
      <c r="C24" s="7" t="s">
        <v>39</v>
      </c>
      <c r="D24" s="7" t="s">
        <v>743</v>
      </c>
      <c r="E24" s="7" t="s">
        <v>21</v>
      </c>
      <c r="F24" s="7" t="s">
        <v>744</v>
      </c>
      <c r="G24" s="29">
        <v>22942.4</v>
      </c>
      <c r="H24" s="29"/>
    </row>
    <row r="25" s="83" customFormat="1" ht="33" customHeight="1" spans="1:8">
      <c r="A25" s="29">
        <v>21</v>
      </c>
      <c r="B25" s="132" t="s">
        <v>182</v>
      </c>
      <c r="C25" s="29" t="s">
        <v>39</v>
      </c>
      <c r="D25" s="7" t="s">
        <v>745</v>
      </c>
      <c r="E25" s="7" t="s">
        <v>21</v>
      </c>
      <c r="F25" s="133" t="s">
        <v>746</v>
      </c>
      <c r="G25" s="29">
        <v>15532.8</v>
      </c>
      <c r="H25" s="29"/>
    </row>
    <row r="26" s="83" customFormat="1" ht="33" customHeight="1" spans="1:8">
      <c r="A26" s="29">
        <v>22</v>
      </c>
      <c r="B26" s="7" t="s">
        <v>119</v>
      </c>
      <c r="C26" s="7" t="s">
        <v>39</v>
      </c>
      <c r="D26" s="7" t="s">
        <v>747</v>
      </c>
      <c r="E26" s="7" t="s">
        <v>21</v>
      </c>
      <c r="F26" s="7" t="s">
        <v>748</v>
      </c>
      <c r="G26" s="29">
        <v>18529.6</v>
      </c>
      <c r="H26" s="29"/>
    </row>
    <row r="27" s="83" customFormat="1" ht="33" customHeight="1" spans="1:8">
      <c r="A27" s="29">
        <v>23</v>
      </c>
      <c r="B27" s="132" t="s">
        <v>749</v>
      </c>
      <c r="C27" s="29" t="s">
        <v>39</v>
      </c>
      <c r="D27" s="132" t="s">
        <v>750</v>
      </c>
      <c r="E27" s="132" t="s">
        <v>454</v>
      </c>
      <c r="F27" s="132" t="s">
        <v>751</v>
      </c>
      <c r="G27" s="7">
        <v>19041.6</v>
      </c>
      <c r="H27" s="29"/>
    </row>
    <row r="28" s="83" customFormat="1" ht="33" customHeight="1" spans="1:8">
      <c r="A28" s="29">
        <v>24</v>
      </c>
      <c r="B28" s="7" t="s">
        <v>611</v>
      </c>
      <c r="C28" s="7" t="s">
        <v>39</v>
      </c>
      <c r="D28" s="7" t="s">
        <v>752</v>
      </c>
      <c r="E28" s="7" t="s">
        <v>212</v>
      </c>
      <c r="F28" s="7" t="s">
        <v>753</v>
      </c>
      <c r="G28" s="29">
        <v>22017.6</v>
      </c>
      <c r="H28" s="7"/>
    </row>
    <row r="29" s="83" customFormat="1" ht="33" customHeight="1" spans="1:8">
      <c r="A29" s="29">
        <v>25</v>
      </c>
      <c r="B29" s="29" t="s">
        <v>528</v>
      </c>
      <c r="C29" s="29" t="s">
        <v>25</v>
      </c>
      <c r="D29" s="7" t="s">
        <v>754</v>
      </c>
      <c r="E29" s="29" t="s">
        <v>212</v>
      </c>
      <c r="F29" s="29" t="s">
        <v>755</v>
      </c>
      <c r="G29" s="29">
        <v>24000</v>
      </c>
      <c r="H29" s="29" t="s">
        <v>477</v>
      </c>
    </row>
    <row r="30" s="83" customFormat="1" ht="33" customHeight="1" spans="1:8">
      <c r="A30" s="29">
        <v>26</v>
      </c>
      <c r="B30" s="7" t="s">
        <v>476</v>
      </c>
      <c r="C30" s="7" t="s">
        <v>39</v>
      </c>
      <c r="D30" s="7" t="s">
        <v>726</v>
      </c>
      <c r="E30" s="7" t="s">
        <v>212</v>
      </c>
      <c r="F30" s="7" t="s">
        <v>756</v>
      </c>
      <c r="G30" s="134">
        <v>9000</v>
      </c>
      <c r="H30" s="29" t="s">
        <v>477</v>
      </c>
    </row>
    <row r="31" s="83" customFormat="1" ht="33" customHeight="1" spans="1:8">
      <c r="A31" s="29">
        <v>27</v>
      </c>
      <c r="B31" s="29" t="s">
        <v>757</v>
      </c>
      <c r="C31" s="29" t="s">
        <v>39</v>
      </c>
      <c r="D31" s="29" t="s">
        <v>758</v>
      </c>
      <c r="E31" s="29" t="s">
        <v>212</v>
      </c>
      <c r="F31" s="29" t="s">
        <v>759</v>
      </c>
      <c r="G31" s="29">
        <v>9000</v>
      </c>
      <c r="H31" s="7" t="s">
        <v>477</v>
      </c>
    </row>
    <row r="32" s="83" customFormat="1" ht="33" customHeight="1" spans="1:8">
      <c r="A32" s="29">
        <v>28</v>
      </c>
      <c r="B32" s="7" t="s">
        <v>555</v>
      </c>
      <c r="C32" s="7" t="s">
        <v>39</v>
      </c>
      <c r="D32" s="7" t="s">
        <v>760</v>
      </c>
      <c r="E32" s="7" t="s">
        <v>21</v>
      </c>
      <c r="F32" s="7" t="s">
        <v>761</v>
      </c>
      <c r="G32" s="7">
        <v>9000</v>
      </c>
      <c r="H32" s="29" t="s">
        <v>477</v>
      </c>
    </row>
    <row r="33" s="83" customFormat="1" ht="33" customHeight="1" spans="1:8">
      <c r="A33" s="29">
        <v>29</v>
      </c>
      <c r="B33" s="7" t="s">
        <v>762</v>
      </c>
      <c r="C33" s="7" t="s">
        <v>39</v>
      </c>
      <c r="D33" s="7" t="s">
        <v>763</v>
      </c>
      <c r="E33" s="7" t="s">
        <v>21</v>
      </c>
      <c r="F33" s="7" t="s">
        <v>764</v>
      </c>
      <c r="G33" s="29">
        <v>9000</v>
      </c>
      <c r="H33" s="7" t="s">
        <v>477</v>
      </c>
    </row>
    <row r="34" s="83" customFormat="1" ht="33" customHeight="1" spans="1:8">
      <c r="A34" s="29">
        <v>30</v>
      </c>
      <c r="B34" s="7" t="s">
        <v>616</v>
      </c>
      <c r="C34" s="7" t="s">
        <v>39</v>
      </c>
      <c r="D34" s="7" t="s">
        <v>765</v>
      </c>
      <c r="E34" s="7" t="s">
        <v>21</v>
      </c>
      <c r="F34" s="7" t="s">
        <v>766</v>
      </c>
      <c r="G34" s="29">
        <v>9000</v>
      </c>
      <c r="H34" s="7" t="s">
        <v>477</v>
      </c>
    </row>
    <row r="35" s="83" customFormat="1" ht="44" customHeight="1" spans="1:8">
      <c r="A35" s="135" t="s">
        <v>617</v>
      </c>
      <c r="B35" s="136"/>
      <c r="C35" s="136"/>
      <c r="D35" s="136"/>
      <c r="E35" s="136"/>
      <c r="F35" s="136"/>
      <c r="G35" s="137">
        <f>SUM(G5:G34)</f>
        <v>796175.2</v>
      </c>
      <c r="H35" s="29"/>
    </row>
  </sheetData>
  <sortState ref="A5:M24">
    <sortCondition ref="C5:C24" descending="1"/>
  </sortState>
  <mergeCells count="4">
    <mergeCell ref="A1:B1"/>
    <mergeCell ref="A2:H2"/>
    <mergeCell ref="G3:H3"/>
    <mergeCell ref="A35:F35"/>
  </mergeCells>
  <printOptions horizontalCentered="1"/>
  <pageMargins left="0.196527777777778" right="0.196527777777778" top="1" bottom="1" header="0.236111111111111" footer="0.5"/>
  <pageSetup paperSize="9" scale="8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zoomScale="90" zoomScaleNormal="90" workbookViewId="0">
      <selection activeCell="K16" sqref="K16"/>
    </sheetView>
  </sheetViews>
  <sheetFormatPr defaultColWidth="9" defaultRowHeight="13.5" outlineLevelRow="7" outlineLevelCol="6"/>
  <cols>
    <col min="1" max="1" width="5.88333333333333" customWidth="1"/>
    <col min="2" max="2" width="21.9416666666667" customWidth="1"/>
    <col min="3" max="3" width="9.71666666666667" customWidth="1"/>
    <col min="4" max="4" width="12.9083333333333" customWidth="1"/>
    <col min="5" max="5" width="11.4666666666667" customWidth="1"/>
    <col min="6" max="6" width="13.3333333333333" style="108" customWidth="1"/>
    <col min="7" max="7" width="12.4583333333333" customWidth="1"/>
  </cols>
  <sheetData>
    <row r="1" ht="16" customHeight="1" spans="1:6">
      <c r="A1" s="65" t="s">
        <v>767</v>
      </c>
      <c r="B1" s="65"/>
      <c r="C1" s="65"/>
      <c r="D1" s="65"/>
      <c r="E1" s="65"/>
      <c r="F1" s="109"/>
    </row>
    <row r="2" s="2" customFormat="1" ht="35.25" customHeight="1" spans="1:7">
      <c r="A2" s="4" t="s">
        <v>768</v>
      </c>
      <c r="B2" s="4"/>
      <c r="C2" s="4"/>
      <c r="D2" s="4"/>
      <c r="E2" s="4"/>
      <c r="F2" s="4"/>
      <c r="G2" s="4"/>
    </row>
    <row r="3" s="2" customFormat="1" ht="17" customHeight="1" spans="1:7">
      <c r="A3" s="5"/>
      <c r="B3" s="5"/>
      <c r="C3" s="5"/>
      <c r="D3" s="5"/>
      <c r="E3" s="5"/>
      <c r="F3" s="110"/>
      <c r="G3" s="66" t="s">
        <v>2</v>
      </c>
    </row>
    <row r="4" s="105" customFormat="1" ht="39.95" customHeight="1" spans="1:7">
      <c r="A4" s="6" t="s">
        <v>3</v>
      </c>
      <c r="B4" s="6" t="s">
        <v>769</v>
      </c>
      <c r="C4" s="6" t="s">
        <v>8</v>
      </c>
      <c r="D4" s="6" t="s">
        <v>770</v>
      </c>
      <c r="E4" s="40" t="s">
        <v>771</v>
      </c>
      <c r="F4" s="111" t="s">
        <v>772</v>
      </c>
      <c r="G4" s="19" t="s">
        <v>13</v>
      </c>
    </row>
    <row r="5" s="106" customFormat="1" ht="53" customHeight="1" spans="1:7">
      <c r="A5" s="67">
        <v>1</v>
      </c>
      <c r="B5" s="112" t="s">
        <v>234</v>
      </c>
      <c r="C5" s="112" t="s">
        <v>212</v>
      </c>
      <c r="D5" s="67">
        <v>62062</v>
      </c>
      <c r="E5" s="113">
        <v>0.3</v>
      </c>
      <c r="F5" s="114">
        <f>D5*E5</f>
        <v>18618.6</v>
      </c>
      <c r="G5" s="115"/>
    </row>
    <row r="6" s="106" customFormat="1" ht="53" customHeight="1" spans="1:7">
      <c r="A6" s="67">
        <v>2</v>
      </c>
      <c r="B6" s="112" t="s">
        <v>493</v>
      </c>
      <c r="C6" s="112" t="s">
        <v>212</v>
      </c>
      <c r="D6" s="67">
        <v>48000</v>
      </c>
      <c r="E6" s="113">
        <v>0.3</v>
      </c>
      <c r="F6" s="114">
        <f>D6*E6</f>
        <v>14400</v>
      </c>
      <c r="G6" s="115"/>
    </row>
    <row r="7" s="107" customFormat="1" ht="30" customHeight="1" spans="1:7">
      <c r="A7" s="116" t="s">
        <v>617</v>
      </c>
      <c r="B7" s="117"/>
      <c r="C7" s="117"/>
      <c r="D7" s="117"/>
      <c r="E7" s="118"/>
      <c r="F7" s="119">
        <f>SUM(F5:F6)</f>
        <v>33018.6</v>
      </c>
      <c r="G7" s="120"/>
    </row>
    <row r="8" ht="25" customHeight="1" spans="1:6">
      <c r="A8" s="17" t="s">
        <v>773</v>
      </c>
      <c r="B8" s="17"/>
      <c r="C8" s="17"/>
      <c r="D8" s="17"/>
      <c r="E8" s="17"/>
      <c r="F8" s="121"/>
    </row>
  </sheetData>
  <mergeCells count="4">
    <mergeCell ref="A1:F1"/>
    <mergeCell ref="A2:G2"/>
    <mergeCell ref="A7:E7"/>
    <mergeCell ref="A8:F8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zoomScale="90" zoomScaleNormal="90" workbookViewId="0">
      <selection activeCell="A10" sqref="A10:G10"/>
    </sheetView>
  </sheetViews>
  <sheetFormatPr defaultColWidth="8.99166666666667" defaultRowHeight="13.5" outlineLevelCol="7"/>
  <cols>
    <col min="1" max="1" width="6.94166666666667" style="80" customWidth="1"/>
    <col min="2" max="2" width="20.3083333333333" style="80" customWidth="1"/>
    <col min="3" max="3" width="9.125" style="80" customWidth="1"/>
    <col min="4" max="4" width="9.875" style="80" customWidth="1"/>
    <col min="5" max="5" width="19.8" style="80" customWidth="1"/>
    <col min="6" max="6" width="10.9333333333333" style="85" customWidth="1"/>
    <col min="7" max="7" width="14.3" style="80" customWidth="1"/>
    <col min="8" max="8" width="12.625" style="80"/>
    <col min="9" max="16384" width="8.99166666666667" style="80"/>
  </cols>
  <sheetData>
    <row r="1" ht="18" customHeight="1" spans="1:6">
      <c r="A1" s="86" t="s">
        <v>774</v>
      </c>
      <c r="B1" s="86"/>
      <c r="C1" s="86"/>
      <c r="D1" s="86"/>
      <c r="E1" s="86"/>
      <c r="F1" s="87"/>
    </row>
    <row r="2" ht="25.5" spans="1:7">
      <c r="A2" s="88" t="s">
        <v>775</v>
      </c>
      <c r="B2" s="88"/>
      <c r="C2" s="88"/>
      <c r="D2" s="88"/>
      <c r="E2" s="88"/>
      <c r="F2" s="88"/>
      <c r="G2" s="88"/>
    </row>
    <row r="3" ht="18.75" spans="1:7">
      <c r="A3" s="89"/>
      <c r="B3" s="89"/>
      <c r="C3" s="89"/>
      <c r="D3" s="89"/>
      <c r="E3" s="89"/>
      <c r="F3" s="90"/>
      <c r="G3" s="27" t="s">
        <v>2</v>
      </c>
    </row>
    <row r="4" ht="34" customHeight="1" spans="1:7">
      <c r="A4" s="91" t="s">
        <v>3</v>
      </c>
      <c r="B4" s="91" t="s">
        <v>769</v>
      </c>
      <c r="C4" s="91" t="s">
        <v>776</v>
      </c>
      <c r="D4" s="91" t="s">
        <v>777</v>
      </c>
      <c r="E4" s="91" t="s">
        <v>778</v>
      </c>
      <c r="F4" s="92" t="s">
        <v>779</v>
      </c>
      <c r="G4" s="91" t="s">
        <v>13</v>
      </c>
    </row>
    <row r="5" s="84" customFormat="1" ht="46" customHeight="1" spans="1:8">
      <c r="A5" s="93">
        <v>1</v>
      </c>
      <c r="B5" s="94" t="s">
        <v>234</v>
      </c>
      <c r="C5" s="94" t="s">
        <v>212</v>
      </c>
      <c r="D5" s="7" t="s">
        <v>631</v>
      </c>
      <c r="E5" s="7" t="s">
        <v>347</v>
      </c>
      <c r="F5" s="95">
        <v>74522.462</v>
      </c>
      <c r="G5" s="7"/>
      <c r="H5" s="96"/>
    </row>
    <row r="6" s="84" customFormat="1" ht="46" customHeight="1" spans="1:8">
      <c r="A6" s="97"/>
      <c r="B6" s="98"/>
      <c r="C6" s="98"/>
      <c r="D6" s="7" t="s">
        <v>780</v>
      </c>
      <c r="E6" s="7" t="s">
        <v>98</v>
      </c>
      <c r="F6" s="99"/>
      <c r="G6" s="7"/>
      <c r="H6" s="96"/>
    </row>
    <row r="7" s="84" customFormat="1" ht="46" customHeight="1" spans="1:8">
      <c r="A7" s="31">
        <v>2</v>
      </c>
      <c r="B7" s="7" t="s">
        <v>449</v>
      </c>
      <c r="C7" s="7" t="s">
        <v>443</v>
      </c>
      <c r="D7" s="7" t="s">
        <v>448</v>
      </c>
      <c r="E7" s="7" t="s">
        <v>450</v>
      </c>
      <c r="F7" s="100">
        <v>39528.199</v>
      </c>
      <c r="G7" s="7"/>
      <c r="H7" s="96"/>
    </row>
    <row r="8" s="84" customFormat="1" ht="46" customHeight="1" spans="1:8">
      <c r="A8" s="31">
        <v>3</v>
      </c>
      <c r="B8" s="7" t="s">
        <v>637</v>
      </c>
      <c r="C8" s="7" t="s">
        <v>21</v>
      </c>
      <c r="D8" s="7" t="s">
        <v>635</v>
      </c>
      <c r="E8" s="7" t="s">
        <v>180</v>
      </c>
      <c r="F8" s="100">
        <v>30160.71</v>
      </c>
      <c r="G8" s="7"/>
      <c r="H8" s="96"/>
    </row>
    <row r="9" ht="32" customHeight="1" spans="1:7">
      <c r="A9" s="101" t="s">
        <v>617</v>
      </c>
      <c r="B9" s="102"/>
      <c r="C9" s="102"/>
      <c r="D9" s="102"/>
      <c r="E9" s="102"/>
      <c r="F9" s="103">
        <f>SUM(F5:F8)</f>
        <v>144211.371</v>
      </c>
      <c r="G9" s="30"/>
    </row>
    <row r="10" ht="17" customHeight="1" spans="1:7">
      <c r="A10" s="104" t="s">
        <v>781</v>
      </c>
      <c r="B10" s="104"/>
      <c r="C10" s="104"/>
      <c r="D10" s="104"/>
      <c r="E10" s="104"/>
      <c r="F10" s="104"/>
      <c r="G10" s="104"/>
    </row>
  </sheetData>
  <mergeCells count="8">
    <mergeCell ref="A1:F1"/>
    <mergeCell ref="A2:G2"/>
    <mergeCell ref="A9:E9"/>
    <mergeCell ref="A10:G10"/>
    <mergeCell ref="A5:A6"/>
    <mergeCell ref="B5:B6"/>
    <mergeCell ref="C5:C6"/>
    <mergeCell ref="F5:F6"/>
  </mergeCells>
  <printOptions horizontalCentered="1"/>
  <pageMargins left="0.590277777777778" right="0.590277777777778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zoomScale="90" zoomScaleNormal="90" workbookViewId="0">
      <selection activeCell="K11" sqref="K11"/>
    </sheetView>
  </sheetViews>
  <sheetFormatPr defaultColWidth="8.99166666666667" defaultRowHeight="13.5" outlineLevelRow="6" outlineLevelCol="6"/>
  <cols>
    <col min="1" max="1" width="5.55" customWidth="1"/>
    <col min="2" max="2" width="7.35833333333333" customWidth="1"/>
    <col min="3" max="3" width="22.5666666666667" customWidth="1"/>
    <col min="4" max="4" width="11.1083333333333" customWidth="1"/>
    <col min="5" max="5" width="20.4166666666667" customWidth="1"/>
    <col min="6" max="6" width="11.1083333333333" customWidth="1"/>
    <col min="7" max="7" width="13.6166666666667" customWidth="1"/>
  </cols>
  <sheetData>
    <row r="1" ht="23" customHeight="1" spans="1:7">
      <c r="A1" s="65" t="s">
        <v>782</v>
      </c>
      <c r="B1" s="65"/>
      <c r="C1" s="65"/>
      <c r="D1" s="65"/>
      <c r="E1" s="65"/>
      <c r="F1" s="65"/>
      <c r="G1" s="62"/>
    </row>
    <row r="2" ht="25.5" spans="1:7">
      <c r="A2" s="4" t="s">
        <v>783</v>
      </c>
      <c r="B2" s="4"/>
      <c r="C2" s="4"/>
      <c r="D2" s="4"/>
      <c r="E2" s="4"/>
      <c r="F2" s="4"/>
      <c r="G2" s="4"/>
    </row>
    <row r="3" ht="18.75" spans="1:7">
      <c r="A3" s="5"/>
      <c r="B3" s="5"/>
      <c r="C3" s="5"/>
      <c r="D3" s="5"/>
      <c r="E3" s="5"/>
      <c r="F3" s="5"/>
      <c r="G3" s="66" t="s">
        <v>2</v>
      </c>
    </row>
    <row r="4" s="3" customFormat="1" ht="28.5" spans="1:7">
      <c r="A4" s="82" t="s">
        <v>3</v>
      </c>
      <c r="B4" s="82" t="s">
        <v>784</v>
      </c>
      <c r="C4" s="82" t="s">
        <v>785</v>
      </c>
      <c r="D4" s="82" t="s">
        <v>776</v>
      </c>
      <c r="E4" s="82" t="s">
        <v>786</v>
      </c>
      <c r="F4" s="82" t="s">
        <v>779</v>
      </c>
      <c r="G4" s="82" t="s">
        <v>13</v>
      </c>
    </row>
    <row r="5" s="80" customFormat="1" ht="41" customHeight="1" spans="1:7">
      <c r="A5" s="10">
        <v>1</v>
      </c>
      <c r="B5" s="7" t="s">
        <v>787</v>
      </c>
      <c r="C5" s="7" t="s">
        <v>493</v>
      </c>
      <c r="D5" s="7" t="s">
        <v>212</v>
      </c>
      <c r="E5" s="7" t="s">
        <v>788</v>
      </c>
      <c r="F5" s="7">
        <v>3000</v>
      </c>
      <c r="G5" s="7" t="s">
        <v>789</v>
      </c>
    </row>
    <row r="6" s="81" customFormat="1" ht="41" customHeight="1" spans="1:7">
      <c r="A6" s="42">
        <v>2</v>
      </c>
      <c r="B6" s="42" t="s">
        <v>790</v>
      </c>
      <c r="C6" s="42" t="s">
        <v>791</v>
      </c>
      <c r="D6" s="42" t="s">
        <v>21</v>
      </c>
      <c r="E6" s="42" t="s">
        <v>792</v>
      </c>
      <c r="F6" s="83">
        <v>8000</v>
      </c>
      <c r="G6" s="42" t="s">
        <v>793</v>
      </c>
    </row>
    <row r="7" ht="30" customHeight="1" spans="1:7">
      <c r="A7" s="77" t="s">
        <v>617</v>
      </c>
      <c r="B7" s="78"/>
      <c r="C7" s="78"/>
      <c r="D7" s="78"/>
      <c r="E7" s="78"/>
      <c r="F7" s="72">
        <f>SUM(F5:F6)</f>
        <v>11000</v>
      </c>
      <c r="G7" s="75"/>
    </row>
  </sheetData>
  <mergeCells count="3">
    <mergeCell ref="A1:F1"/>
    <mergeCell ref="A2:G2"/>
    <mergeCell ref="A7:E7"/>
  </mergeCells>
  <printOptions horizontalCentered="1"/>
  <pageMargins left="0.590277777777778" right="0.590277777777778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26" sqref="D26"/>
    </sheetView>
  </sheetViews>
  <sheetFormatPr defaultColWidth="8.99166666666667" defaultRowHeight="13.5" outlineLevelRow="6"/>
  <cols>
    <col min="3" max="3" width="27.6916666666667" customWidth="1"/>
    <col min="5" max="5" width="29.8166666666667" customWidth="1"/>
    <col min="9" max="9" width="23.025" customWidth="1"/>
  </cols>
  <sheetData>
    <row r="1" ht="14.25" spans="1:9">
      <c r="A1" s="65" t="s">
        <v>794</v>
      </c>
      <c r="B1" s="65"/>
      <c r="C1" s="65"/>
      <c r="D1" s="65"/>
      <c r="E1" s="65"/>
      <c r="F1" s="65"/>
      <c r="G1" s="65"/>
      <c r="H1" s="65"/>
      <c r="I1" s="65"/>
    </row>
    <row r="2" ht="25.5" spans="1:9">
      <c r="A2" s="4" t="s">
        <v>795</v>
      </c>
      <c r="B2" s="4"/>
      <c r="C2" s="4"/>
      <c r="D2" s="4"/>
      <c r="E2" s="4"/>
      <c r="F2" s="4"/>
      <c r="G2" s="4"/>
      <c r="H2" s="4"/>
      <c r="I2" s="4"/>
    </row>
    <row r="3" ht="18.75" spans="1:9">
      <c r="A3" s="5"/>
      <c r="B3" s="5"/>
      <c r="C3" s="5"/>
      <c r="D3" s="5"/>
      <c r="E3" s="5"/>
      <c r="F3" s="5"/>
      <c r="G3" s="5"/>
      <c r="H3" s="5"/>
      <c r="I3" s="5" t="s">
        <v>796</v>
      </c>
    </row>
    <row r="4" ht="32" customHeight="1" spans="1:9">
      <c r="A4" s="74" t="s">
        <v>3</v>
      </c>
      <c r="B4" s="74" t="s">
        <v>797</v>
      </c>
      <c r="C4" s="74" t="s">
        <v>769</v>
      </c>
      <c r="D4" s="74" t="s">
        <v>798</v>
      </c>
      <c r="E4" s="74" t="s">
        <v>799</v>
      </c>
      <c r="F4" s="74" t="s">
        <v>800</v>
      </c>
      <c r="G4" s="74" t="s">
        <v>801</v>
      </c>
      <c r="H4" s="74" t="s">
        <v>802</v>
      </c>
      <c r="I4" s="74" t="s">
        <v>803</v>
      </c>
    </row>
    <row r="5" ht="32" customHeight="1" spans="1:9">
      <c r="A5" s="75">
        <v>1</v>
      </c>
      <c r="B5" s="75"/>
      <c r="C5" s="75"/>
      <c r="D5" s="75"/>
      <c r="E5" s="75"/>
      <c r="F5" s="75"/>
      <c r="G5" s="76"/>
      <c r="H5" s="75"/>
      <c r="I5" s="75"/>
    </row>
    <row r="6" ht="32" customHeight="1" spans="1:9">
      <c r="A6" s="77" t="s">
        <v>804</v>
      </c>
      <c r="B6" s="78"/>
      <c r="C6" s="78"/>
      <c r="D6" s="78"/>
      <c r="E6" s="78"/>
      <c r="F6" s="78"/>
      <c r="G6" s="78"/>
      <c r="H6" s="79">
        <f>SUM(H5)</f>
        <v>0</v>
      </c>
      <c r="I6" s="75"/>
    </row>
    <row r="7" ht="32" customHeight="1" spans="1:9">
      <c r="A7" s="17" t="s">
        <v>805</v>
      </c>
      <c r="B7" s="17"/>
      <c r="C7" s="17"/>
      <c r="D7" s="17"/>
      <c r="E7" s="17"/>
      <c r="F7" s="17"/>
      <c r="G7" s="17"/>
      <c r="H7" s="17"/>
      <c r="I7" s="17"/>
    </row>
  </sheetData>
  <mergeCells count="4">
    <mergeCell ref="A1:I1"/>
    <mergeCell ref="A2:I2"/>
    <mergeCell ref="A6:G6"/>
    <mergeCell ref="A7:I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zoomScale="90" zoomScaleNormal="90" workbookViewId="0">
      <selection activeCell="G10" sqref="G10"/>
    </sheetView>
  </sheetViews>
  <sheetFormatPr defaultColWidth="8.99166666666667" defaultRowHeight="13.5" outlineLevelCol="7"/>
  <cols>
    <col min="1" max="1" width="6.56666666666667" customWidth="1"/>
    <col min="2" max="2" width="10.3416666666667" customWidth="1"/>
    <col min="3" max="3" width="32.7833333333333" customWidth="1"/>
    <col min="4" max="4" width="15.075" customWidth="1"/>
    <col min="5" max="5" width="16.65" customWidth="1"/>
    <col min="6" max="6" width="16.4333333333333" customWidth="1"/>
    <col min="7" max="7" width="14.4583333333333" customWidth="1"/>
    <col min="8" max="8" width="18.5833333333333" customWidth="1"/>
  </cols>
  <sheetData>
    <row r="1" ht="14.25" spans="1:6">
      <c r="A1" s="65" t="s">
        <v>806</v>
      </c>
      <c r="B1" s="65"/>
      <c r="C1" s="65"/>
      <c r="D1" s="65"/>
      <c r="E1" s="65"/>
      <c r="F1" s="65"/>
    </row>
    <row r="2" ht="25.5" spans="1:8">
      <c r="A2" s="4" t="s">
        <v>807</v>
      </c>
      <c r="B2" s="4"/>
      <c r="C2" s="4"/>
      <c r="D2" s="4"/>
      <c r="E2" s="4"/>
      <c r="F2" s="4"/>
      <c r="G2" s="4"/>
      <c r="H2" s="4"/>
    </row>
    <row r="3" ht="18.75" spans="1:8">
      <c r="A3" s="5"/>
      <c r="B3" s="5"/>
      <c r="C3" s="5"/>
      <c r="D3" s="5"/>
      <c r="E3" s="5"/>
      <c r="F3" s="5"/>
      <c r="H3" s="66" t="s">
        <v>2</v>
      </c>
    </row>
    <row r="4" ht="36" customHeight="1" spans="1:8">
      <c r="A4" s="6" t="s">
        <v>3</v>
      </c>
      <c r="B4" s="6" t="s">
        <v>784</v>
      </c>
      <c r="C4" s="6" t="s">
        <v>7</v>
      </c>
      <c r="D4" s="6" t="s">
        <v>8</v>
      </c>
      <c r="E4" s="6" t="s">
        <v>808</v>
      </c>
      <c r="F4" s="6" t="s">
        <v>809</v>
      </c>
      <c r="G4" s="6" t="s">
        <v>779</v>
      </c>
      <c r="H4" s="6" t="s">
        <v>13</v>
      </c>
    </row>
    <row r="5" s="63" customFormat="1" ht="32" customHeight="1" spans="1:8">
      <c r="A5" s="67">
        <v>1</v>
      </c>
      <c r="B5" s="42" t="s">
        <v>810</v>
      </c>
      <c r="C5" s="42" t="s">
        <v>457</v>
      </c>
      <c r="D5" s="42" t="s">
        <v>454</v>
      </c>
      <c r="E5" s="42" t="s">
        <v>148</v>
      </c>
      <c r="F5" s="42" t="s">
        <v>811</v>
      </c>
      <c r="G5" s="42">
        <v>5000</v>
      </c>
      <c r="H5" s="68"/>
    </row>
    <row r="6" s="63" customFormat="1" ht="32" customHeight="1" spans="1:8">
      <c r="A6" s="67">
        <v>2</v>
      </c>
      <c r="B6" s="42" t="s">
        <v>812</v>
      </c>
      <c r="C6" s="42" t="s">
        <v>457</v>
      </c>
      <c r="D6" s="42" t="s">
        <v>454</v>
      </c>
      <c r="E6" s="42" t="s">
        <v>148</v>
      </c>
      <c r="F6" s="43" t="s">
        <v>811</v>
      </c>
      <c r="G6" s="42">
        <v>5000</v>
      </c>
      <c r="H6" s="68"/>
    </row>
    <row r="7" s="63" customFormat="1" ht="32" customHeight="1" spans="1:8">
      <c r="A7" s="67">
        <v>3</v>
      </c>
      <c r="B7" s="42" t="s">
        <v>813</v>
      </c>
      <c r="C7" s="42" t="s">
        <v>127</v>
      </c>
      <c r="D7" s="42" t="s">
        <v>21</v>
      </c>
      <c r="E7" s="42" t="s">
        <v>148</v>
      </c>
      <c r="F7" s="42" t="s">
        <v>811</v>
      </c>
      <c r="G7" s="42">
        <v>5000</v>
      </c>
      <c r="H7" s="42"/>
    </row>
    <row r="8" s="64" customFormat="1" ht="32" customHeight="1" spans="1:8">
      <c r="A8" s="67">
        <v>4</v>
      </c>
      <c r="B8" s="42" t="s">
        <v>814</v>
      </c>
      <c r="C8" s="42" t="s">
        <v>127</v>
      </c>
      <c r="D8" s="42" t="s">
        <v>21</v>
      </c>
      <c r="E8" s="42" t="s">
        <v>148</v>
      </c>
      <c r="F8" s="42" t="s">
        <v>811</v>
      </c>
      <c r="G8" s="42">
        <v>5000</v>
      </c>
      <c r="H8" s="42"/>
    </row>
    <row r="9" s="63" customFormat="1" ht="32" customHeight="1" spans="1:8">
      <c r="A9" s="67">
        <v>5</v>
      </c>
      <c r="B9" s="10" t="s">
        <v>815</v>
      </c>
      <c r="C9" s="57" t="s">
        <v>20</v>
      </c>
      <c r="D9" s="10" t="s">
        <v>21</v>
      </c>
      <c r="E9" s="10" t="s">
        <v>816</v>
      </c>
      <c r="F9" s="10">
        <v>2021.07</v>
      </c>
      <c r="G9" s="10">
        <v>8000</v>
      </c>
      <c r="H9" s="57"/>
    </row>
    <row r="10" ht="30" customHeight="1" spans="1:8">
      <c r="A10" s="69" t="s">
        <v>617</v>
      </c>
      <c r="B10" s="70"/>
      <c r="C10" s="70"/>
      <c r="D10" s="70"/>
      <c r="E10" s="70"/>
      <c r="F10" s="71"/>
      <c r="G10" s="72">
        <f>SUM(G5:G9)</f>
        <v>28000</v>
      </c>
      <c r="H10" s="73"/>
    </row>
  </sheetData>
  <mergeCells count="3">
    <mergeCell ref="A1:C1"/>
    <mergeCell ref="A2:H2"/>
    <mergeCell ref="A10:F10"/>
  </mergeCells>
  <printOptions horizontalCentered="1"/>
  <pageMargins left="0.472222222222222" right="0.472222222222222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zoomScale="90" zoomScaleNormal="90" workbookViewId="0">
      <pane ySplit="4" topLeftCell="A5" activePane="bottomLeft" state="frozen"/>
      <selection/>
      <selection pane="bottomLeft" activeCell="H21" sqref="H21"/>
    </sheetView>
  </sheetViews>
  <sheetFormatPr defaultColWidth="8.99166666666667" defaultRowHeight="13.5" outlineLevelRow="6" outlineLevelCol="7"/>
  <cols>
    <col min="1" max="1" width="7.475" style="2" customWidth="1"/>
    <col min="2" max="2" width="9.275" style="2" customWidth="1"/>
    <col min="3" max="3" width="14.4416666666667" style="2" customWidth="1"/>
    <col min="4" max="4" width="28.1" style="2" customWidth="1"/>
    <col min="5" max="5" width="9.84166666666667" style="2" customWidth="1"/>
    <col min="6" max="6" width="18.4166666666667" style="2" customWidth="1"/>
    <col min="7" max="7" width="19.7166666666667" style="2" customWidth="1"/>
    <col min="8" max="8" width="23.8833333333333" style="2" customWidth="1"/>
    <col min="9" max="16384" width="8.99166666666667" style="2"/>
  </cols>
  <sheetData>
    <row r="1" ht="14.25" spans="1:8">
      <c r="A1" s="49" t="s">
        <v>817</v>
      </c>
      <c r="B1" s="49"/>
      <c r="C1" s="49"/>
      <c r="D1" s="50"/>
      <c r="E1" s="49"/>
      <c r="F1" s="49"/>
      <c r="G1" s="49"/>
      <c r="H1" s="49"/>
    </row>
    <row r="2" ht="22.5" spans="1:8">
      <c r="A2" s="51" t="s">
        <v>818</v>
      </c>
      <c r="B2" s="51"/>
      <c r="C2" s="51"/>
      <c r="D2" s="52"/>
      <c r="E2" s="51"/>
      <c r="F2" s="51"/>
      <c r="G2" s="51"/>
      <c r="H2" s="51"/>
    </row>
    <row r="3" ht="14.25" spans="1:8">
      <c r="A3" s="53"/>
      <c r="B3" s="54"/>
      <c r="C3" s="55"/>
      <c r="D3" s="55"/>
      <c r="E3" s="54"/>
      <c r="F3" s="54"/>
      <c r="G3" s="54"/>
      <c r="H3" s="56" t="s">
        <v>2</v>
      </c>
    </row>
    <row r="4" ht="41" customHeight="1" spans="1:8">
      <c r="A4" s="40" t="s">
        <v>3</v>
      </c>
      <c r="B4" s="40" t="s">
        <v>4</v>
      </c>
      <c r="C4" s="40" t="s">
        <v>5</v>
      </c>
      <c r="D4" s="40" t="s">
        <v>7</v>
      </c>
      <c r="E4" s="40" t="s">
        <v>8</v>
      </c>
      <c r="F4" s="40" t="s">
        <v>9</v>
      </c>
      <c r="G4" s="40" t="s">
        <v>12</v>
      </c>
      <c r="H4" s="40" t="s">
        <v>13</v>
      </c>
    </row>
    <row r="5" s="48" customFormat="1" ht="46" customHeight="1" spans="1:8">
      <c r="A5" s="57">
        <v>1</v>
      </c>
      <c r="B5" s="42" t="s">
        <v>819</v>
      </c>
      <c r="C5" s="58" t="s">
        <v>820</v>
      </c>
      <c r="D5" s="42" t="s">
        <v>404</v>
      </c>
      <c r="E5" s="59" t="s">
        <v>21</v>
      </c>
      <c r="F5" s="7" t="s">
        <v>40</v>
      </c>
      <c r="G5" s="42">
        <v>10800</v>
      </c>
      <c r="H5" s="42" t="s">
        <v>821</v>
      </c>
    </row>
    <row r="6" ht="33" customHeight="1" spans="1:8">
      <c r="A6" s="60" t="s">
        <v>617</v>
      </c>
      <c r="B6" s="61"/>
      <c r="C6" s="61"/>
      <c r="D6" s="61"/>
      <c r="E6" s="61"/>
      <c r="F6" s="61"/>
      <c r="G6" s="19">
        <f>SUM(G5:G5)</f>
        <v>10800</v>
      </c>
      <c r="H6" s="9"/>
    </row>
    <row r="7" spans="1:3">
      <c r="A7" s="62" t="s">
        <v>822</v>
      </c>
      <c r="B7" s="62"/>
      <c r="C7" s="62"/>
    </row>
  </sheetData>
  <mergeCells count="3">
    <mergeCell ref="A2:H2"/>
    <mergeCell ref="A6:F6"/>
    <mergeCell ref="A7:C7"/>
  </mergeCells>
  <printOptions horizontalCentered="1"/>
  <pageMargins left="0.590277777777778" right="0.590277777777778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J16" sqref="J16"/>
    </sheetView>
  </sheetViews>
  <sheetFormatPr defaultColWidth="8.99166666666667" defaultRowHeight="13.5" outlineLevelRow="5" outlineLevelCol="4"/>
  <cols>
    <col min="1" max="1" width="5.75" customWidth="1"/>
    <col min="2" max="2" width="24.375" customWidth="1"/>
    <col min="3" max="3" width="14.375" customWidth="1"/>
    <col min="4" max="4" width="16.125" customWidth="1"/>
    <col min="5" max="5" width="26.125" customWidth="1"/>
  </cols>
  <sheetData>
    <row r="1" ht="14.25" spans="1:5">
      <c r="A1" s="36" t="s">
        <v>794</v>
      </c>
      <c r="B1" s="36"/>
      <c r="C1" s="36"/>
      <c r="D1" s="36"/>
      <c r="E1" s="37"/>
    </row>
    <row r="2" ht="33" customHeight="1" spans="1:5">
      <c r="A2" s="38" t="s">
        <v>823</v>
      </c>
      <c r="B2" s="38"/>
      <c r="C2" s="38"/>
      <c r="D2" s="38"/>
      <c r="E2" s="38"/>
    </row>
    <row r="3" ht="27" customHeight="1" spans="1:5">
      <c r="A3" s="39"/>
      <c r="B3" s="39"/>
      <c r="C3" s="39"/>
      <c r="D3" s="39"/>
      <c r="E3" s="18" t="s">
        <v>2</v>
      </c>
    </row>
    <row r="4" s="1" customFormat="1" ht="30" customHeight="1" spans="1:5">
      <c r="A4" s="40" t="s">
        <v>3</v>
      </c>
      <c r="B4" s="40" t="s">
        <v>769</v>
      </c>
      <c r="C4" s="40" t="s">
        <v>776</v>
      </c>
      <c r="D4" s="40" t="s">
        <v>779</v>
      </c>
      <c r="E4" s="40" t="s">
        <v>13</v>
      </c>
    </row>
    <row r="5" ht="57" customHeight="1" spans="1:5">
      <c r="A5" s="41">
        <v>1</v>
      </c>
      <c r="B5" s="42" t="s">
        <v>234</v>
      </c>
      <c r="C5" s="42" t="s">
        <v>212</v>
      </c>
      <c r="D5" s="42">
        <v>24000</v>
      </c>
      <c r="E5" s="43" t="s">
        <v>824</v>
      </c>
    </row>
    <row r="6" ht="30" customHeight="1" spans="1:5">
      <c r="A6" s="44" t="s">
        <v>617</v>
      </c>
      <c r="B6" s="45"/>
      <c r="C6" s="45"/>
      <c r="D6" s="46">
        <f>SUM(D5:D5)</f>
        <v>24000</v>
      </c>
      <c r="E6" s="47"/>
    </row>
  </sheetData>
  <mergeCells count="3">
    <mergeCell ref="A1:D1"/>
    <mergeCell ref="A2:E2"/>
    <mergeCell ref="A6:C6"/>
  </mergeCells>
  <printOptions horizontalCentered="1"/>
  <pageMargins left="0.590277777777778" right="0.590277777777778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zoomScale="90" zoomScaleNormal="90" workbookViewId="0">
      <selection activeCell="E3" sqref="E3:F3"/>
    </sheetView>
  </sheetViews>
  <sheetFormatPr defaultColWidth="8.99166666666667" defaultRowHeight="13.5" outlineLevelRow="6" outlineLevelCol="5"/>
  <cols>
    <col min="1" max="1" width="6.8" style="23" customWidth="1"/>
    <col min="2" max="2" width="11.1083333333333" style="23" customWidth="1"/>
    <col min="3" max="3" width="28.3333333333333" style="23" customWidth="1"/>
    <col min="4" max="4" width="16.25" style="23" customWidth="1"/>
    <col min="5" max="6" width="14.025" style="23" customWidth="1"/>
    <col min="7" max="16384" width="8.99166666666667" style="23"/>
  </cols>
  <sheetData>
    <row r="1" s="23" customFormat="1" ht="16" customHeight="1" spans="1:6">
      <c r="A1" s="24" t="s">
        <v>825</v>
      </c>
      <c r="B1" s="24"/>
      <c r="C1" s="24"/>
      <c r="D1" s="24"/>
      <c r="E1" s="24"/>
      <c r="F1" s="24"/>
    </row>
    <row r="2" ht="38" customHeight="1" spans="1:6">
      <c r="A2" s="25" t="s">
        <v>826</v>
      </c>
      <c r="B2" s="25"/>
      <c r="C2" s="25"/>
      <c r="D2" s="25"/>
      <c r="E2" s="25"/>
      <c r="F2" s="25"/>
    </row>
    <row r="3" ht="18.75" spans="1:6">
      <c r="A3" s="26"/>
      <c r="B3" s="26"/>
      <c r="C3" s="26"/>
      <c r="D3" s="26"/>
      <c r="E3" s="27" t="s">
        <v>2</v>
      </c>
      <c r="F3" s="27"/>
    </row>
    <row r="4" ht="33" customHeight="1" spans="1:6">
      <c r="A4" s="28" t="s">
        <v>3</v>
      </c>
      <c r="B4" s="28" t="s">
        <v>784</v>
      </c>
      <c r="C4" s="28" t="s">
        <v>827</v>
      </c>
      <c r="D4" s="28" t="s">
        <v>8</v>
      </c>
      <c r="E4" s="28" t="s">
        <v>779</v>
      </c>
      <c r="F4" s="28" t="s">
        <v>13</v>
      </c>
    </row>
    <row r="5" ht="46" customHeight="1" spans="1:6">
      <c r="A5" s="29">
        <v>1</v>
      </c>
      <c r="B5" s="29" t="s">
        <v>828</v>
      </c>
      <c r="C5" s="30" t="s">
        <v>73</v>
      </c>
      <c r="D5" s="30" t="s">
        <v>21</v>
      </c>
      <c r="E5" s="31">
        <v>120000</v>
      </c>
      <c r="F5" s="29" t="s">
        <v>447</v>
      </c>
    </row>
    <row r="6" ht="31" customHeight="1" spans="1:6">
      <c r="A6" s="32" t="s">
        <v>617</v>
      </c>
      <c r="B6" s="33"/>
      <c r="C6" s="33"/>
      <c r="D6" s="33"/>
      <c r="E6" s="34">
        <f>SUM(E5:E5)</f>
        <v>120000</v>
      </c>
      <c r="F6" s="30"/>
    </row>
    <row r="7" ht="22" customHeight="1" spans="1:3">
      <c r="A7" s="35" t="s">
        <v>829</v>
      </c>
      <c r="B7" s="35"/>
      <c r="C7" s="35"/>
    </row>
  </sheetData>
  <mergeCells count="4">
    <mergeCell ref="A1:F1"/>
    <mergeCell ref="A2:F2"/>
    <mergeCell ref="E3:F3"/>
    <mergeCell ref="A6:D6"/>
  </mergeCells>
  <printOptions horizontalCentered="1"/>
  <pageMargins left="0.590277777777778" right="0.590277777777778" top="1" bottom="1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90" zoomScaleNormal="90" workbookViewId="0">
      <selection activeCell="M12" sqref="M12"/>
    </sheetView>
  </sheetViews>
  <sheetFormatPr defaultColWidth="8.99166666666667" defaultRowHeight="13.5"/>
  <cols>
    <col min="1" max="1" width="8.6" customWidth="1"/>
    <col min="2" max="2" width="20.675" customWidth="1"/>
    <col min="3" max="4" width="11.0916666666667" customWidth="1"/>
    <col min="5" max="5" width="11.3416666666667" customWidth="1"/>
    <col min="6" max="6" width="13.8333333333333" customWidth="1"/>
    <col min="7" max="7" width="15.2333333333333" customWidth="1"/>
    <col min="8" max="8" width="10.8416666666667" customWidth="1"/>
    <col min="9" max="9" width="11.7166666666667" customWidth="1"/>
    <col min="10" max="10" width="13.5666666666667" customWidth="1"/>
  </cols>
  <sheetData>
    <row r="1" ht="14.25" spans="1:1">
      <c r="A1" s="3" t="s">
        <v>830</v>
      </c>
    </row>
    <row r="2" ht="25.5" spans="1:10">
      <c r="A2" s="4" t="s">
        <v>831</v>
      </c>
      <c r="B2" s="4"/>
      <c r="C2" s="4"/>
      <c r="D2" s="4"/>
      <c r="E2" s="4"/>
      <c r="F2" s="4"/>
      <c r="G2" s="4"/>
      <c r="H2" s="4"/>
      <c r="I2" s="4"/>
      <c r="J2" s="4"/>
    </row>
    <row r="3" ht="18.75" spans="1:10">
      <c r="A3" s="5"/>
      <c r="B3" s="5"/>
      <c r="C3" s="5"/>
      <c r="D3" s="5"/>
      <c r="E3" s="5"/>
      <c r="F3" s="5"/>
      <c r="G3" s="5"/>
      <c r="H3" s="5"/>
      <c r="I3" s="5"/>
      <c r="J3" s="18" t="s">
        <v>2</v>
      </c>
    </row>
    <row r="4" s="1" customFormat="1" ht="31" customHeight="1" spans="1:10">
      <c r="A4" s="6" t="s">
        <v>3</v>
      </c>
      <c r="B4" s="6" t="s">
        <v>769</v>
      </c>
      <c r="C4" s="6" t="s">
        <v>8</v>
      </c>
      <c r="D4" s="6" t="s">
        <v>798</v>
      </c>
      <c r="E4" s="6" t="s">
        <v>5</v>
      </c>
      <c r="F4" s="6" t="s">
        <v>832</v>
      </c>
      <c r="G4" s="6" t="s">
        <v>833</v>
      </c>
      <c r="H4" s="6" t="s">
        <v>801</v>
      </c>
      <c r="I4" s="6" t="s">
        <v>834</v>
      </c>
      <c r="J4" s="19" t="s">
        <v>13</v>
      </c>
    </row>
    <row r="5" s="2" customFormat="1" ht="42" customHeight="1" spans="1:10">
      <c r="A5" s="7">
        <v>1</v>
      </c>
      <c r="B5" s="7" t="s">
        <v>835</v>
      </c>
      <c r="C5" s="7" t="s">
        <v>337</v>
      </c>
      <c r="D5" s="7" t="s">
        <v>836</v>
      </c>
      <c r="E5" s="8" t="s">
        <v>533</v>
      </c>
      <c r="F5" s="9">
        <v>2500000</v>
      </c>
      <c r="G5" s="10" t="s">
        <v>837</v>
      </c>
      <c r="H5" s="11">
        <v>0.05</v>
      </c>
      <c r="I5" s="9">
        <f>2500000*5%*6/12</f>
        <v>62500</v>
      </c>
      <c r="J5" s="20"/>
    </row>
    <row r="6" s="2" customFormat="1" ht="42" customHeight="1" spans="1:10">
      <c r="A6" s="7"/>
      <c r="B6" s="7"/>
      <c r="C6" s="7"/>
      <c r="D6" s="7"/>
      <c r="E6" s="12"/>
      <c r="F6" s="9">
        <v>2400000</v>
      </c>
      <c r="G6" s="10" t="s">
        <v>838</v>
      </c>
      <c r="H6" s="13">
        <v>0.0455</v>
      </c>
      <c r="I6" s="9">
        <f>2400000*4.55%*6/12</f>
        <v>54600</v>
      </c>
      <c r="J6" s="21"/>
    </row>
    <row r="7" s="2" customFormat="1" ht="42" customHeight="1" spans="1:10">
      <c r="A7" s="7"/>
      <c r="B7" s="7"/>
      <c r="C7" s="7"/>
      <c r="D7" s="7"/>
      <c r="E7" s="12"/>
      <c r="F7" s="9">
        <v>2600000</v>
      </c>
      <c r="G7" s="10" t="s">
        <v>839</v>
      </c>
      <c r="H7" s="13">
        <v>0.0455</v>
      </c>
      <c r="I7" s="9">
        <f>2600000*4.55%*6/12</f>
        <v>59150</v>
      </c>
      <c r="J7" s="21"/>
    </row>
    <row r="8" ht="37" customHeight="1" spans="1:10">
      <c r="A8" s="14" t="s">
        <v>617</v>
      </c>
      <c r="B8" s="15"/>
      <c r="C8" s="15"/>
      <c r="D8" s="15"/>
      <c r="E8" s="15"/>
      <c r="F8" s="15"/>
      <c r="G8" s="15"/>
      <c r="H8" s="16"/>
      <c r="I8" s="22">
        <f>SUM(I5:I7)</f>
        <v>176250</v>
      </c>
      <c r="J8" s="9"/>
    </row>
    <row r="9" spans="1:9">
      <c r="A9" s="17" t="s">
        <v>840</v>
      </c>
      <c r="B9" s="17"/>
      <c r="C9" s="17"/>
      <c r="D9" s="17"/>
      <c r="E9" s="17"/>
      <c r="F9" s="17"/>
      <c r="G9" s="17"/>
      <c r="H9" s="17"/>
      <c r="I9" s="17"/>
    </row>
  </sheetData>
  <mergeCells count="9">
    <mergeCell ref="A2:J2"/>
    <mergeCell ref="A8:H8"/>
    <mergeCell ref="A9:I9"/>
    <mergeCell ref="A5:A7"/>
    <mergeCell ref="B5:B7"/>
    <mergeCell ref="C5:C7"/>
    <mergeCell ref="D5:D7"/>
    <mergeCell ref="E5:E7"/>
    <mergeCell ref="J5:J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生活津贴</vt:lpstr>
      <vt:lpstr>个税补贴</vt:lpstr>
      <vt:lpstr>落户补助</vt:lpstr>
      <vt:lpstr>人才购房补贴</vt:lpstr>
      <vt:lpstr>猎头补助</vt:lpstr>
      <vt:lpstr>企业人才薪酬补贴</vt:lpstr>
      <vt:lpstr>本土人才补助</vt:lpstr>
      <vt:lpstr>人才贷款贴息</vt:lpstr>
      <vt:lpstr>专业技术人才奖励</vt:lpstr>
      <vt:lpstr>外经外贸人才生活津贴</vt:lpstr>
      <vt:lpstr>企业资助经济困难学生补助</vt:lpstr>
      <vt:lpstr>聘请院士为企业服务补贴</vt:lpstr>
      <vt:lpstr>贷款贴息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2019-06-13T07:22:00Z</dcterms:created>
  <dcterms:modified xsi:type="dcterms:W3CDTF">2022-10-20T03:35:12Z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D0E8A1E0F12148E39B3C207613E47C29</vt:lpwstr>
  </property>
  <property fmtid="{D5CDD505-2E9C-101B-9397-08002B2CF9AE}" pid="4" name="KSOReadingLayout">
    <vt:bool>true</vt:bool>
  </property>
  <property fmtid="{D5CDD505-2E9C-101B-9397-08002B2CF9AE}" pid="5" name="commondata">
    <vt:lpwstr>eyJoZGlkIjoiOWE5MzhkODkzMTA3MTc5Mzg0OTdmZWRjYWNjMDNhZjcifQ==</vt:lpwstr>
  </property>
</Properties>
</file>