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Sheet1!$A$4:$XEN$8</definedName>
  </definedNames>
  <calcPr calcId="144525"/>
</workbook>
</file>

<file path=xl/sharedStrings.xml><?xml version="1.0" encoding="utf-8"?>
<sst xmlns="http://schemas.openxmlformats.org/spreadsheetml/2006/main" count="28" uniqueCount="27">
  <si>
    <t xml:space="preserve">  海安市2024年中央农业生产托管项目申报情况统计表（新型合作农场水稻）</t>
  </si>
  <si>
    <t>序号</t>
  </si>
  <si>
    <t>区镇别</t>
  </si>
  <si>
    <t>申报组织名称</t>
  </si>
  <si>
    <t>地址
（精确到
镇村组）</t>
  </si>
  <si>
    <t>水稻全托管面积</t>
  </si>
  <si>
    <t>水稻享受补贴作业机手</t>
  </si>
  <si>
    <t>补贴面积</t>
  </si>
  <si>
    <t>补贴金额</t>
  </si>
  <si>
    <t>备注</t>
  </si>
  <si>
    <t>小农户
户数</t>
  </si>
  <si>
    <t>小农户
面积</t>
  </si>
  <si>
    <t>总面积</t>
  </si>
  <si>
    <t>姓名</t>
  </si>
  <si>
    <t>环节</t>
  </si>
  <si>
    <t>面积</t>
  </si>
  <si>
    <t>曲塘镇</t>
  </si>
  <si>
    <t>海安万旺谷物农地股份合作社</t>
  </si>
  <si>
    <t>曲塘镇万杨村</t>
  </si>
  <si>
    <t>夏元吉</t>
  </si>
  <si>
    <t>收割</t>
  </si>
  <si>
    <t>原服务面积写690.2，补贴56270元</t>
  </si>
  <si>
    <t>海安金天汇谷物农地股份合作社</t>
  </si>
  <si>
    <t>曲塘镇富民村</t>
  </si>
  <si>
    <t>原服务面积写525.4，补贴50000元</t>
  </si>
  <si>
    <t>合计</t>
  </si>
  <si>
    <t>注：1.以水稻单季作业面积实际补贴，单季作物全程服务亩均补贴规模不超过100元，作业面积取值到十位数，十位数不足5的统一不计算补贴，十位数超过5的，统一以5计算补贴，两季补贴总额不超过20万元。
    2.如为新型合作农场实施农机作业主体已经享受安装智能监测作业补贴（即享受部分环节托管服务补贴），则新型合作农场每亩补贴金额中应扣除作业主体已享受的补贴资金，农机手作业面积取值到个位。作业机手情况和验收材料中《海安市2024年水稻全程托管作业人员情况统计表》一致。插秧收割单环节作业每亩补贴15元。</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</si>
</sst>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20"/>
      <color theme="1"/>
      <name val="宋体"/>
      <charset val="134"/>
    </font>
    <font>
      <sz val="14"/>
      <color theme="1"/>
      <name val="宋体"/>
      <charset val="134"/>
    </font>
    <font>
      <sz val="24"/>
      <color theme="1"/>
      <name val="宋体"/>
      <charset val="134"/>
    </font>
    <font>
      <b/>
      <sz val="11"/>
      <color theme="1"/>
      <name val="宋体"/>
      <charset val="134"/>
      <scheme val="minor"/>
    </font>
    <font>
      <b/>
      <sz val="11"/>
      <name val="宋体"/>
      <charset val="134"/>
      <scheme val="minor"/>
    </font>
    <font>
      <sz val="10"/>
      <color theme="1"/>
      <name val="宋体"/>
      <charset val="134"/>
      <scheme val="minor"/>
    </font>
    <font>
      <sz val="10"/>
      <name val="宋体"/>
      <charset val="134"/>
      <scheme val="minor"/>
    </font>
    <font>
      <sz val="11"/>
      <color theme="1"/>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22"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0"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4" borderId="11" applyNumberFormat="0" applyFont="0" applyAlignment="0" applyProtection="0">
      <alignment vertical="center"/>
    </xf>
    <xf numFmtId="0" fontId="13" fillId="6" borderId="0" applyNumberFormat="0" applyBorder="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8" applyNumberFormat="0" applyFill="0" applyAlignment="0" applyProtection="0">
      <alignment vertical="center"/>
    </xf>
    <xf numFmtId="0" fontId="25" fillId="0" borderId="8" applyNumberFormat="0" applyFill="0" applyAlignment="0" applyProtection="0">
      <alignment vertical="center"/>
    </xf>
    <xf numFmtId="0" fontId="13" fillId="23" borderId="0" applyNumberFormat="0" applyBorder="0" applyAlignment="0" applyProtection="0">
      <alignment vertical="center"/>
    </xf>
    <xf numFmtId="0" fontId="18" fillId="0" borderId="12" applyNumberFormat="0" applyFill="0" applyAlignment="0" applyProtection="0">
      <alignment vertical="center"/>
    </xf>
    <xf numFmtId="0" fontId="13" fillId="28" borderId="0" applyNumberFormat="0" applyBorder="0" applyAlignment="0" applyProtection="0">
      <alignment vertical="center"/>
    </xf>
    <xf numFmtId="0" fontId="14" fillId="5" borderId="6" applyNumberFormat="0" applyAlignment="0" applyProtection="0">
      <alignment vertical="center"/>
    </xf>
    <xf numFmtId="0" fontId="16" fillId="5" borderId="7" applyNumberFormat="0" applyAlignment="0" applyProtection="0">
      <alignment vertical="center"/>
    </xf>
    <xf numFmtId="0" fontId="21" fillId="15" borderId="9" applyNumberFormat="0" applyAlignment="0" applyProtection="0">
      <alignment vertical="center"/>
    </xf>
    <xf numFmtId="0" fontId="9" fillId="8" borderId="0" applyNumberFormat="0" applyBorder="0" applyAlignment="0" applyProtection="0">
      <alignment vertical="center"/>
    </xf>
    <xf numFmtId="0" fontId="13" fillId="14" borderId="0" applyNumberFormat="0" applyBorder="0" applyAlignment="0" applyProtection="0">
      <alignment vertical="center"/>
    </xf>
    <xf numFmtId="0" fontId="23" fillId="0" borderId="10" applyNumberFormat="0" applyFill="0" applyAlignment="0" applyProtection="0">
      <alignment vertical="center"/>
    </xf>
    <xf numFmtId="0" fontId="11" fillId="0" borderId="5" applyNumberFormat="0" applyFill="0" applyAlignment="0" applyProtection="0">
      <alignment vertical="center"/>
    </xf>
    <xf numFmtId="0" fontId="10" fillId="3" borderId="0" applyNumberFormat="0" applyBorder="0" applyAlignment="0" applyProtection="0">
      <alignment vertical="center"/>
    </xf>
    <xf numFmtId="0" fontId="27" fillId="26" borderId="0" applyNumberFormat="0" applyBorder="0" applyAlignment="0" applyProtection="0">
      <alignment vertical="center"/>
    </xf>
    <xf numFmtId="0" fontId="9" fillId="30" borderId="0" applyNumberFormat="0" applyBorder="0" applyAlignment="0" applyProtection="0">
      <alignment vertical="center"/>
    </xf>
    <xf numFmtId="0" fontId="13" fillId="25" borderId="0" applyNumberFormat="0" applyBorder="0" applyAlignment="0" applyProtection="0">
      <alignment vertical="center"/>
    </xf>
    <xf numFmtId="0" fontId="9" fillId="27" borderId="0" applyNumberFormat="0" applyBorder="0" applyAlignment="0" applyProtection="0">
      <alignment vertical="center"/>
    </xf>
    <xf numFmtId="0" fontId="9" fillId="13"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alignment vertical="center"/>
    </xf>
    <xf numFmtId="0" fontId="13" fillId="31" borderId="0" applyNumberFormat="0" applyBorder="0" applyAlignment="0" applyProtection="0">
      <alignment vertical="center"/>
    </xf>
    <xf numFmtId="0" fontId="13" fillId="12"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13" fillId="29" borderId="0" applyNumberFormat="0" applyBorder="0" applyAlignment="0" applyProtection="0">
      <alignment vertical="center"/>
    </xf>
    <xf numFmtId="0" fontId="9" fillId="21" borderId="0" applyNumberFormat="0" applyBorder="0" applyAlignment="0" applyProtection="0">
      <alignment vertical="center"/>
    </xf>
    <xf numFmtId="0" fontId="13" fillId="19" borderId="0" applyNumberFormat="0" applyBorder="0" applyAlignment="0" applyProtection="0">
      <alignment vertical="center"/>
    </xf>
    <xf numFmtId="0" fontId="13" fillId="18" borderId="0" applyNumberFormat="0" applyBorder="0" applyAlignment="0" applyProtection="0">
      <alignment vertical="center"/>
    </xf>
    <xf numFmtId="0" fontId="9" fillId="32" borderId="0" applyNumberFormat="0" applyBorder="0" applyAlignment="0" applyProtection="0">
      <alignment vertical="center"/>
    </xf>
    <xf numFmtId="0" fontId="13" fillId="4" borderId="0" applyNumberFormat="0" applyBorder="0" applyAlignment="0" applyProtection="0">
      <alignment vertical="center"/>
    </xf>
  </cellStyleXfs>
  <cellXfs count="25">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xf>
    <xf numFmtId="0" fontId="0" fillId="0" borderId="2" xfId="0"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8"/>
  <sheetViews>
    <sheetView tabSelected="1" workbookViewId="0">
      <selection activeCell="N7" sqref="N7"/>
    </sheetView>
  </sheetViews>
  <sheetFormatPr defaultColWidth="9" defaultRowHeight="34" customHeight="1" outlineLevelRow="7"/>
  <cols>
    <col min="1" max="1" width="4.25" style="1" customWidth="1"/>
    <col min="2" max="2" width="7.875" style="1" customWidth="1"/>
    <col min="3" max="3" width="15.125" style="1" customWidth="1"/>
    <col min="4" max="4" width="10.625" style="1" customWidth="1"/>
    <col min="5" max="5" width="8.75" style="1" customWidth="1"/>
    <col min="6" max="7" width="8.75" style="3" customWidth="1"/>
    <col min="8" max="8" width="11.375" style="3" customWidth="1"/>
    <col min="9" max="10" width="9" style="3" customWidth="1"/>
    <col min="11" max="11" width="10.5" style="1" customWidth="1"/>
    <col min="12" max="12" width="9.625" style="1" customWidth="1"/>
    <col min="13" max="13" width="14.75" style="1" customWidth="1"/>
    <col min="14" max="14" width="25.5" style="1" customWidth="1"/>
    <col min="15" max="16343" width="9" style="1"/>
    <col min="16344" max="16384" width="9" style="4"/>
  </cols>
  <sheetData>
    <row r="1" s="1" customFormat="1" ht="44" customHeight="1" spans="1:13">
      <c r="A1" s="5" t="s">
        <v>0</v>
      </c>
      <c r="B1" s="5"/>
      <c r="C1" s="5"/>
      <c r="D1" s="5"/>
      <c r="E1" s="5"/>
      <c r="F1" s="5"/>
      <c r="G1" s="5"/>
      <c r="H1" s="5"/>
      <c r="I1" s="5"/>
      <c r="J1" s="5"/>
      <c r="K1" s="5"/>
      <c r="L1" s="5"/>
      <c r="M1" s="5"/>
    </row>
    <row r="2" s="1" customFormat="1" ht="21" customHeight="1" spans="1:10">
      <c r="A2" s="6"/>
      <c r="B2" s="6"/>
      <c r="C2" s="6"/>
      <c r="D2" s="6"/>
      <c r="E2" s="7"/>
      <c r="F2" s="7"/>
      <c r="G2" s="7"/>
      <c r="H2" s="7"/>
      <c r="I2" s="7"/>
      <c r="J2" s="7"/>
    </row>
    <row r="3" s="2" customFormat="1" ht="30" customHeight="1" spans="1:13">
      <c r="A3" s="8" t="s">
        <v>1</v>
      </c>
      <c r="B3" s="8" t="s">
        <v>2</v>
      </c>
      <c r="C3" s="8" t="s">
        <v>3</v>
      </c>
      <c r="D3" s="8" t="s">
        <v>4</v>
      </c>
      <c r="E3" s="9" t="s">
        <v>5</v>
      </c>
      <c r="F3" s="9"/>
      <c r="G3" s="9"/>
      <c r="H3" s="10" t="s">
        <v>6</v>
      </c>
      <c r="I3" s="10"/>
      <c r="J3" s="10"/>
      <c r="K3" s="12" t="s">
        <v>7</v>
      </c>
      <c r="L3" s="12" t="s">
        <v>8</v>
      </c>
      <c r="M3" s="12" t="s">
        <v>9</v>
      </c>
    </row>
    <row r="4" s="2" customFormat="1" ht="30" customHeight="1" spans="1:13">
      <c r="A4" s="11"/>
      <c r="B4" s="11"/>
      <c r="C4" s="11"/>
      <c r="D4" s="11"/>
      <c r="E4" s="12" t="s">
        <v>10</v>
      </c>
      <c r="F4" s="9" t="s">
        <v>11</v>
      </c>
      <c r="G4" s="9" t="s">
        <v>12</v>
      </c>
      <c r="H4" s="12" t="s">
        <v>13</v>
      </c>
      <c r="I4" s="8" t="s">
        <v>14</v>
      </c>
      <c r="J4" s="8" t="s">
        <v>15</v>
      </c>
      <c r="K4" s="8"/>
      <c r="L4" s="8"/>
      <c r="M4" s="8"/>
    </row>
    <row r="5" s="2" customFormat="1" ht="51" customHeight="1" spans="1:13">
      <c r="A5" s="13">
        <v>1</v>
      </c>
      <c r="B5" s="14" t="s">
        <v>16</v>
      </c>
      <c r="C5" s="15" t="s">
        <v>17</v>
      </c>
      <c r="D5" s="15" t="s">
        <v>18</v>
      </c>
      <c r="E5" s="13">
        <v>236</v>
      </c>
      <c r="F5" s="16">
        <v>491.33</v>
      </c>
      <c r="G5" s="16">
        <v>582.4</v>
      </c>
      <c r="H5" s="13" t="s">
        <v>19</v>
      </c>
      <c r="I5" s="13" t="s">
        <v>20</v>
      </c>
      <c r="J5" s="20">
        <v>582</v>
      </c>
      <c r="K5" s="22">
        <v>550</v>
      </c>
      <c r="L5" s="22">
        <f>K5*100-J5*15</f>
        <v>46270</v>
      </c>
      <c r="M5" s="22" t="s">
        <v>21</v>
      </c>
    </row>
    <row r="6" s="2" customFormat="1" ht="57" customHeight="1" spans="1:13">
      <c r="A6" s="13">
        <v>2</v>
      </c>
      <c r="B6" s="14" t="s">
        <v>16</v>
      </c>
      <c r="C6" s="15" t="s">
        <v>22</v>
      </c>
      <c r="D6" s="15" t="s">
        <v>23</v>
      </c>
      <c r="E6" s="17">
        <v>186</v>
      </c>
      <c r="F6" s="18">
        <v>656.55</v>
      </c>
      <c r="G6" s="18">
        <v>690.2</v>
      </c>
      <c r="H6" s="13"/>
      <c r="I6" s="13"/>
      <c r="J6" s="16"/>
      <c r="K6" s="22">
        <v>650</v>
      </c>
      <c r="L6" s="22">
        <v>65000</v>
      </c>
      <c r="M6" s="22" t="s">
        <v>24</v>
      </c>
    </row>
    <row r="7" s="1" customFormat="1" ht="29" customHeight="1" spans="1:13">
      <c r="A7" s="12" t="s">
        <v>25</v>
      </c>
      <c r="B7" s="12"/>
      <c r="C7" s="12"/>
      <c r="D7" s="12"/>
      <c r="E7" s="13">
        <f>SUM(E5:E6)</f>
        <v>422</v>
      </c>
      <c r="F7" s="19">
        <f>SUM(F5:F6)</f>
        <v>1147.88</v>
      </c>
      <c r="G7" s="20">
        <f>SUM(G5:G6)</f>
        <v>1272.6</v>
      </c>
      <c r="H7" s="20"/>
      <c r="I7" s="20"/>
      <c r="J7" s="20">
        <f>SUM(J5:J6)</f>
        <v>582</v>
      </c>
      <c r="K7" s="23">
        <f>SUM(K5:K6)</f>
        <v>1200</v>
      </c>
      <c r="L7" s="23">
        <f>SUM(L5:L6)</f>
        <v>111270</v>
      </c>
      <c r="M7" s="24"/>
    </row>
    <row r="8" s="1" customFormat="1" ht="80" customHeight="1" spans="1:16368">
      <c r="A8" s="21" t="s">
        <v>26</v>
      </c>
      <c r="B8" s="21"/>
      <c r="C8" s="21"/>
      <c r="D8" s="21"/>
      <c r="E8" s="21"/>
      <c r="F8" s="21"/>
      <c r="G8" s="21"/>
      <c r="H8" s="21"/>
      <c r="I8" s="21"/>
      <c r="J8" s="21"/>
      <c r="K8" s="21"/>
      <c r="L8" s="21"/>
      <c r="M8" s="21"/>
      <c r="XDP8" s="4"/>
      <c r="XDQ8" s="4"/>
      <c r="XDR8" s="4"/>
      <c r="XDS8" s="4"/>
      <c r="XDT8" s="4"/>
      <c r="XDU8" s="4"/>
      <c r="XDV8" s="4"/>
      <c r="XDW8" s="4"/>
      <c r="XDX8" s="4"/>
      <c r="XDY8" s="4"/>
      <c r="XDZ8" s="4"/>
      <c r="XEA8" s="4"/>
      <c r="XEB8" s="4"/>
      <c r="XEC8" s="4"/>
      <c r="XED8" s="4"/>
      <c r="XEE8" s="4"/>
      <c r="XEF8" s="4"/>
      <c r="XEG8" s="4"/>
      <c r="XEH8" s="4"/>
      <c r="XEI8" s="4"/>
      <c r="XEJ8" s="4"/>
      <c r="XEK8" s="4"/>
      <c r="XEL8" s="4"/>
      <c r="XEM8" s="4"/>
      <c r="XEN8" s="4"/>
    </row>
  </sheetData>
  <mergeCells count="14">
    <mergeCell ref="A1:M1"/>
    <mergeCell ref="A2:D2"/>
    <mergeCell ref="E3:G3"/>
    <mergeCell ref="H3:J3"/>
    <mergeCell ref="A7:D7"/>
    <mergeCell ref="A8:M8"/>
    <mergeCell ref="A3:A4"/>
    <mergeCell ref="B3:B4"/>
    <mergeCell ref="C3:C4"/>
    <mergeCell ref="D3:D4"/>
    <mergeCell ref="K3:K4"/>
    <mergeCell ref="L3:L4"/>
    <mergeCell ref="M3:M4"/>
    <mergeCell ref="N3:N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真实梦境</cp:lastModifiedBy>
  <dcterms:created xsi:type="dcterms:W3CDTF">2024-11-29T01:20:00Z</dcterms:created>
  <dcterms:modified xsi:type="dcterms:W3CDTF">2024-12-09T06:47:05Z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9986CA6E33AE4D9FA5B9FED7EA4FDC07</vt:lpwstr>
  </property>
  <property fmtid="{D5CDD505-2E9C-101B-9397-08002B2CF9AE}" pid="3" name="KSOProductBuildVer">
    <vt:lpwstr>2052-11.8.2.11542</vt:lpwstr>
  </property>
</Properties>
</file>