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汇总表" sheetId="3" r:id="rId1"/>
  </sheets>
  <definedNames>
    <definedName name="_xlnm._FilterDatabase" localSheetId="0" hidden="1">汇总表!$A$3:$B$21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<sst xmlns="http://schemas.openxmlformats.org/spreadsheetml/2006/main" count="23" uniqueCount="23">
  <si>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海安市2025年秋季犁耕深翻还田补助资金汇总表</t>
  </si>
  <si>
    <t>序号</t>
  </si>
  <si>
    <t>镇（区、街道、办事处）</t>
  </si>
  <si>
    <t>实际还田面积合计
（亩）</t>
  </si>
  <si>
    <t>实际补助金额合计
（元）</t>
  </si>
  <si>
    <t>隆政街道</t>
  </si>
  <si>
    <t>海安街道</t>
  </si>
  <si>
    <t>胡集街道</t>
  </si>
  <si>
    <t>孙庄街道</t>
  </si>
  <si>
    <t>洋蛮河办事处</t>
  </si>
  <si>
    <t>立发办事处</t>
  </si>
  <si>
    <t>西场办事处</t>
  </si>
  <si>
    <t>滨海新区</t>
  </si>
  <si>
    <t>李堡镇</t>
  </si>
  <si>
    <t>大公镇</t>
  </si>
  <si>
    <t>墩头镇</t>
  </si>
  <si>
    <t>白甸镇</t>
  </si>
  <si>
    <t>南莫镇</t>
  </si>
  <si>
    <t>曲塘镇</t>
  </si>
  <si>
    <t>雅周镇</t>
  </si>
  <si>
    <t>海安农场</t>
  </si>
  <si>
    <t>种畜场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</si>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</sst>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6" fontId="7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1" xfId="49"/>
    <cellStyle name="常规 10 2" xfId="50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zoomScale="85" zoomScaleNormal="85" workbookViewId="0">
      <selection activeCell="C12" sqref="C12"/>
    </sheetView>
  </sheetViews>
  <sheetFormatPr defaultColWidth="9" defaultRowHeight="13.5" outlineLevelCol="3"/>
  <cols>
    <col min="1" max="1" width="7.39823008849558" customWidth="1"/>
    <col min="2" max="2" width="18.1946902654867" style="4" customWidth="1"/>
    <col min="3" max="4" width="38.212389380531" customWidth="1"/>
  </cols>
  <sheetData>
    <row r="1" ht="60" customHeight="1" spans="1:4">
      <c r="A1" s="5" t="s">
        <v>0</v>
      </c>
      <c r="B1" s="5"/>
      <c r="C1" s="5"/>
      <c r="D1" s="5"/>
    </row>
    <row r="2" customFormat="1" ht="29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33" customHeight="1" spans="1:4">
      <c r="A3" s="6"/>
      <c r="B3" s="6"/>
      <c r="C3" s="7"/>
      <c r="D3" s="7"/>
    </row>
    <row r="4" ht="27" customHeight="1" spans="1:4">
      <c r="A4" s="8">
        <v>1</v>
      </c>
      <c r="B4" s="8" t="s">
        <v>5</v>
      </c>
      <c r="C4" s="9">
        <v>11145.02</v>
      </c>
      <c r="D4" s="10">
        <f>ROUND(C4*22.55,2)</f>
        <v>251320.2</v>
      </c>
    </row>
    <row r="5" ht="28" customHeight="1" spans="1:4">
      <c r="A5" s="8">
        <v>2</v>
      </c>
      <c r="B5" s="8" t="s">
        <v>6</v>
      </c>
      <c r="C5" s="9">
        <v>1088</v>
      </c>
      <c r="D5" s="10">
        <f>ROUND(C5*22.55,2)</f>
        <v>24534.4</v>
      </c>
    </row>
    <row r="6" ht="28" customHeight="1" spans="1:4">
      <c r="A6" s="8">
        <v>3</v>
      </c>
      <c r="B6" s="8" t="s">
        <v>7</v>
      </c>
      <c r="C6" s="9">
        <v>10837.36</v>
      </c>
      <c r="D6" s="10">
        <f t="shared" ref="D5:D20" si="0">ROUND(C6*22.55,2)</f>
        <v>244382.47</v>
      </c>
    </row>
    <row r="7" ht="27" customHeight="1" spans="1:4">
      <c r="A7" s="8">
        <v>4</v>
      </c>
      <c r="B7" s="8" t="s">
        <v>8</v>
      </c>
      <c r="C7" s="9">
        <v>11122.32</v>
      </c>
      <c r="D7" s="10">
        <f t="shared" si="0"/>
        <v>250808.32</v>
      </c>
    </row>
    <row r="8" s="2" customFormat="1" ht="39" customHeight="1" spans="1:4">
      <c r="A8" s="8">
        <v>5</v>
      </c>
      <c r="B8" s="8" t="s">
        <v>9</v>
      </c>
      <c r="C8" s="9">
        <v>11976.34</v>
      </c>
      <c r="D8" s="10">
        <f t="shared" si="0"/>
        <v>270066.47</v>
      </c>
    </row>
    <row r="9" s="2" customFormat="1" ht="27" customHeight="1" spans="1:4">
      <c r="A9" s="8">
        <v>6</v>
      </c>
      <c r="B9" s="8" t="s">
        <v>10</v>
      </c>
      <c r="C9" s="9">
        <v>7838.12</v>
      </c>
      <c r="D9" s="10">
        <f t="shared" si="0"/>
        <v>176749.61</v>
      </c>
    </row>
    <row r="10" ht="29" customHeight="1" spans="1:4">
      <c r="A10" s="8">
        <v>7</v>
      </c>
      <c r="B10" s="11" t="s">
        <v>11</v>
      </c>
      <c r="C10" s="9">
        <v>15021.37</v>
      </c>
      <c r="D10" s="10">
        <f t="shared" si="0"/>
        <v>338731.89</v>
      </c>
    </row>
    <row r="11" s="3" customFormat="1" ht="29" customHeight="1" spans="1:4">
      <c r="A11" s="8">
        <v>8</v>
      </c>
      <c r="B11" s="8" t="s">
        <v>12</v>
      </c>
      <c r="C11" s="9">
        <v>9680.67</v>
      </c>
      <c r="D11" s="10">
        <f t="shared" si="0"/>
        <v>218299.11</v>
      </c>
    </row>
    <row r="12" s="3" customFormat="1" ht="29" customHeight="1" spans="1:4">
      <c r="A12" s="8">
        <v>9</v>
      </c>
      <c r="B12" s="8" t="s">
        <v>13</v>
      </c>
      <c r="C12" s="9">
        <v>10364.95</v>
      </c>
      <c r="D12" s="10">
        <f t="shared" si="0"/>
        <v>233729.62</v>
      </c>
    </row>
    <row r="13" ht="31" customHeight="1" spans="1:4">
      <c r="A13" s="8">
        <v>10</v>
      </c>
      <c r="B13" s="8" t="s">
        <v>14</v>
      </c>
      <c r="C13" s="9">
        <v>16120.82</v>
      </c>
      <c r="D13" s="10">
        <f t="shared" si="0"/>
        <v>363524.49</v>
      </c>
    </row>
    <row r="14" ht="32" customHeight="1" spans="1:4">
      <c r="A14" s="8">
        <v>11</v>
      </c>
      <c r="B14" s="8" t="s">
        <v>15</v>
      </c>
      <c r="C14" s="9">
        <v>15742.89</v>
      </c>
      <c r="D14" s="10">
        <f t="shared" si="0"/>
        <v>355002.17</v>
      </c>
    </row>
    <row r="15" ht="27" customHeight="1" spans="1:4">
      <c r="A15" s="8">
        <v>12</v>
      </c>
      <c r="B15" s="8" t="s">
        <v>16</v>
      </c>
      <c r="C15" s="9">
        <v>4486.59</v>
      </c>
      <c r="D15" s="10">
        <f t="shared" si="0"/>
        <v>101172.6</v>
      </c>
    </row>
    <row r="16" ht="29" customHeight="1" spans="1:4">
      <c r="A16" s="8">
        <v>13</v>
      </c>
      <c r="B16" s="8" t="s">
        <v>17</v>
      </c>
      <c r="C16" s="9">
        <v>7155.02</v>
      </c>
      <c r="D16" s="10">
        <f t="shared" si="0"/>
        <v>161345.7</v>
      </c>
    </row>
    <row r="17" ht="29" customHeight="1" spans="1:4">
      <c r="A17" s="8">
        <v>14</v>
      </c>
      <c r="B17" s="8" t="s">
        <v>18</v>
      </c>
      <c r="C17" s="9">
        <v>31357.31</v>
      </c>
      <c r="D17" s="10">
        <f t="shared" si="0"/>
        <v>707107.34</v>
      </c>
    </row>
    <row r="18" ht="26" customHeight="1" spans="1:4">
      <c r="A18" s="8">
        <v>15</v>
      </c>
      <c r="B18" s="8" t="s">
        <v>19</v>
      </c>
      <c r="C18" s="9">
        <v>33122.2</v>
      </c>
      <c r="D18" s="12">
        <v>746905.6</v>
      </c>
    </row>
    <row r="19" ht="29" customHeight="1" spans="1:4">
      <c r="A19" s="8">
        <v>16</v>
      </c>
      <c r="B19" s="8" t="s">
        <v>20</v>
      </c>
      <c r="C19" s="9">
        <v>3470.85</v>
      </c>
      <c r="D19" s="10">
        <f t="shared" si="0"/>
        <v>78267.67</v>
      </c>
    </row>
    <row r="20" ht="29" customHeight="1" spans="1:4">
      <c r="A20" s="8">
        <v>17</v>
      </c>
      <c r="B20" s="8" t="s">
        <v>21</v>
      </c>
      <c r="C20" s="9">
        <v>88.65</v>
      </c>
      <c r="D20" s="10">
        <f t="shared" si="0"/>
        <v>1999.06</v>
      </c>
    </row>
    <row r="21" ht="41" customHeight="1" spans="1:4">
      <c r="A21" s="13" t="s">
        <v>22</v>
      </c>
      <c r="B21" s="14"/>
      <c r="C21" s="15">
        <f>SUM(C4:C20)</f>
        <v>200618.48</v>
      </c>
      <c r="D21" s="15">
        <f>SUM(D4:D20)</f>
        <v>4523946.72</v>
      </c>
    </row>
  </sheetData>
  <mergeCells count="6">
    <mergeCell ref="A1:D1"/>
    <mergeCell ref="A21:B21"/>
    <mergeCell ref="A2:A3"/>
    <mergeCell ref="B2:B3"/>
    <mergeCell ref="C2:C3"/>
    <mergeCell ref="D2:D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谭正东</cp:lastModifiedBy>
  <dcterms:created xsi:type="dcterms:W3CDTF">2006-09-16T00:00:00Z</dcterms:created>
  <cp:lastPrinted>2022-09-30T07:04:00Z</cp:lastPrinted>
  <dcterms:modified xsi:type="dcterms:W3CDTF">2026-01-15T08:23:23Z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7BB3D08508B341358E3617E625D41B6B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