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8" r:id="rId1"/>
    <sheet name="Sheet1" sheetId="6" r:id="rId2"/>
  </sheets>
  <definedNames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<sst xmlns="http://schemas.openxmlformats.org/spreadsheetml/2006/main" count="83" uniqueCount="38">
  <si>
    <r>
      <t xml:space="preserve">     2021</t>
    </r>
    <r>
      <rPr>
        <b/>
        <sz val="20"/>
        <color theme="1"/>
        <rFont val="宋体"/>
        <charset val="134"/>
      </rPr>
      <t>年海安市重大动物疫病强制免疫</t>
    </r>
    <r>
      <rPr>
        <b/>
        <sz val="20"/>
        <color theme="1"/>
        <rFont val="Times New Roman"/>
        <charset val="134"/>
      </rPr>
      <t>“</t>
    </r>
    <r>
      <rPr>
        <b/>
        <sz val="20"/>
        <color theme="1"/>
        <rFont val="宋体"/>
        <charset val="134"/>
      </rPr>
      <t>先打后补</t>
    </r>
    <r>
      <rPr>
        <b/>
        <sz val="20"/>
        <color theme="1"/>
        <rFont val="Times New Roman"/>
        <charset val="134"/>
      </rPr>
      <t>”</t>
    </r>
    <r>
      <rPr>
        <b/>
        <sz val="20"/>
        <color theme="1"/>
        <rFont val="宋体"/>
        <charset val="134"/>
      </rPr>
      <t>规模养殖场户补助资金汇总表</t>
    </r>
  </si>
  <si>
    <t>序号</t>
  </si>
  <si>
    <t>养殖场（企业）名称</t>
  </si>
  <si>
    <t>畜种</t>
  </si>
  <si>
    <t>补助数量（头、只、羽）</t>
  </si>
  <si>
    <t>疫苗种类</t>
  </si>
  <si>
    <t>申请补助资金（元）</t>
  </si>
  <si>
    <t>财政核发补助资金（元）</t>
  </si>
  <si>
    <t>自报数</t>
  </si>
  <si>
    <t>确认数</t>
  </si>
  <si>
    <t>南通天成现代农业科技有限公司</t>
  </si>
  <si>
    <t>蛋禽</t>
  </si>
  <si>
    <t>禽流感H5+H7</t>
  </si>
  <si>
    <t>南通爱佳畜禽有限公司</t>
  </si>
  <si>
    <t>南通杨根禽业有限公司</t>
  </si>
  <si>
    <t>南通宏达禽业有限公司</t>
  </si>
  <si>
    <t>南通壹号食品有限公司</t>
  </si>
  <si>
    <t>海安政政禽业有限公司</t>
  </si>
  <si>
    <t>南通瑞兆禽业有限公司</t>
  </si>
  <si>
    <t>江苏康瑞生态农业有限公司</t>
  </si>
  <si>
    <t>南通新康德禽业有限公司</t>
  </si>
  <si>
    <t>南通科飞生态农业发展有限公司</t>
  </si>
  <si>
    <t>江苏苏鹏禽业发展有限公司</t>
  </si>
  <si>
    <t>南通青墩禽业有限公司</t>
  </si>
  <si>
    <t>南通泓源畜牧有限公司</t>
  </si>
  <si>
    <t>生猪</t>
  </si>
  <si>
    <t>猪瘟</t>
  </si>
  <si>
    <t>口蹄疫</t>
  </si>
  <si>
    <t>蓝耳</t>
  </si>
  <si>
    <t>南通锦宏牧业有限公司</t>
  </si>
  <si>
    <t>南通晨川牧业有限公司</t>
  </si>
  <si>
    <t>海安绿康生猪养殖场</t>
  </si>
  <si>
    <t>南通市德心食品有限公司</t>
  </si>
  <si>
    <t>南通市宜农农业发展有限公司</t>
  </si>
  <si>
    <t>南通华多种猪繁育有限公司海安分公司</t>
  </si>
  <si>
    <t>海安市向阳奶牛场</t>
  </si>
  <si>
    <t>奶牛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</si>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</sst>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Times New Roman"/>
      <charset val="134"/>
    </font>
    <font>
      <b/>
      <sz val="16"/>
      <color theme="1"/>
      <name val="Times New Roman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85" zoomScaleNormal="85" workbookViewId="0">
      <selection activeCell="D11" sqref="D11"/>
    </sheetView>
  </sheetViews>
  <sheetFormatPr defaultColWidth="9" defaultRowHeight="13.5" outlineLevelCol="7"/>
  <cols>
    <col min="1" max="1" width="6.75" customWidth="1"/>
    <col min="2" max="2" width="35" customWidth="1"/>
    <col min="3" max="3" width="11.375" customWidth="1"/>
    <col min="4" max="4" width="14.375" customWidth="1"/>
    <col min="5" max="5" width="14.5" customWidth="1"/>
    <col min="6" max="6" width="19.125" style="8" customWidth="1"/>
    <col min="7" max="7" width="16" customWidth="1"/>
    <col min="8" max="8" width="16.625" style="9" customWidth="1"/>
  </cols>
  <sheetData>
    <row r="1" s="1" customFormat="1" ht="21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15" customHeight="1" spans="1:8">
      <c r="A2" s="12"/>
      <c r="B2" s="12"/>
      <c r="C2" s="12"/>
      <c r="D2" s="12"/>
      <c r="E2" s="12"/>
      <c r="F2" s="12"/>
      <c r="G2" s="12"/>
      <c r="H2" s="13"/>
    </row>
    <row r="3" s="2" customFormat="1" ht="23" customHeight="1" spans="1:8">
      <c r="A3" s="14" t="s">
        <v>1</v>
      </c>
      <c r="B3" s="14" t="s">
        <v>2</v>
      </c>
      <c r="C3" s="14" t="s">
        <v>3</v>
      </c>
      <c r="D3" s="15" t="s">
        <v>4</v>
      </c>
      <c r="E3" s="16"/>
      <c r="F3" s="14" t="s">
        <v>5</v>
      </c>
      <c r="G3" s="14" t="s">
        <v>6</v>
      </c>
      <c r="H3" s="17" t="s">
        <v>7</v>
      </c>
    </row>
    <row r="4" s="3" customFormat="1" ht="23" customHeight="1" spans="1:8">
      <c r="A4" s="18"/>
      <c r="B4" s="18"/>
      <c r="C4" s="18"/>
      <c r="D4" s="19" t="s">
        <v>8</v>
      </c>
      <c r="E4" s="19" t="s">
        <v>9</v>
      </c>
      <c r="F4" s="18"/>
      <c r="G4" s="18"/>
      <c r="H4" s="20"/>
    </row>
    <row r="5" s="4" customFormat="1" ht="23" customHeight="1" spans="1:8">
      <c r="A5" s="21">
        <v>1</v>
      </c>
      <c r="B5" s="21" t="s">
        <v>10</v>
      </c>
      <c r="C5" s="21" t="s">
        <v>11</v>
      </c>
      <c r="D5" s="21">
        <v>2252585</v>
      </c>
      <c r="E5" s="21">
        <v>2252585</v>
      </c>
      <c r="F5" s="21" t="s">
        <v>12</v>
      </c>
      <c r="G5" s="21">
        <v>901034</v>
      </c>
      <c r="H5" s="22">
        <f>E5*0.4</f>
        <v>901034</v>
      </c>
    </row>
    <row r="6" s="5" customFormat="1" ht="23" customHeight="1" spans="1:8">
      <c r="A6" s="21">
        <v>2</v>
      </c>
      <c r="B6" s="22" t="s">
        <v>13</v>
      </c>
      <c r="C6" s="22" t="s">
        <v>11</v>
      </c>
      <c r="D6" s="22">
        <v>188805</v>
      </c>
      <c r="E6" s="22">
        <v>188805</v>
      </c>
      <c r="F6" s="22" t="s">
        <v>12</v>
      </c>
      <c r="G6" s="22">
        <v>75522</v>
      </c>
      <c r="H6" s="22">
        <v>75522</v>
      </c>
    </row>
    <row r="7" s="5" customFormat="1" ht="23" customHeight="1" spans="1:8">
      <c r="A7" s="21">
        <v>3</v>
      </c>
      <c r="B7" s="22" t="s">
        <v>14</v>
      </c>
      <c r="C7" s="22" t="s">
        <v>11</v>
      </c>
      <c r="D7" s="22">
        <v>218332</v>
      </c>
      <c r="E7" s="22">
        <v>218332</v>
      </c>
      <c r="F7" s="22" t="s">
        <v>12</v>
      </c>
      <c r="G7" s="22">
        <v>83360</v>
      </c>
      <c r="H7" s="22">
        <v>83360</v>
      </c>
    </row>
    <row r="8" s="5" customFormat="1" ht="23" customHeight="1" spans="1:8">
      <c r="A8" s="21">
        <v>4</v>
      </c>
      <c r="B8" s="22" t="s">
        <v>15</v>
      </c>
      <c r="C8" s="22" t="s">
        <v>11</v>
      </c>
      <c r="D8" s="22">
        <v>161100</v>
      </c>
      <c r="E8" s="22">
        <v>161100</v>
      </c>
      <c r="F8" s="22" t="s">
        <v>12</v>
      </c>
      <c r="G8" s="22">
        <v>64440</v>
      </c>
      <c r="H8" s="22">
        <v>64440</v>
      </c>
    </row>
    <row r="9" s="5" customFormat="1" ht="23" customHeight="1" spans="1:8">
      <c r="A9" s="21">
        <v>5</v>
      </c>
      <c r="B9" s="22" t="s">
        <v>16</v>
      </c>
      <c r="C9" s="22" t="s">
        <v>11</v>
      </c>
      <c r="D9" s="22">
        <v>467589</v>
      </c>
      <c r="E9" s="22">
        <v>467589</v>
      </c>
      <c r="F9" s="22" t="s">
        <v>12</v>
      </c>
      <c r="G9" s="22">
        <v>187035.6</v>
      </c>
      <c r="H9" s="22">
        <v>187035.6</v>
      </c>
    </row>
    <row r="10" s="5" customFormat="1" ht="23" customHeight="1" spans="1:8">
      <c r="A10" s="21">
        <v>6</v>
      </c>
      <c r="B10" s="22" t="s">
        <v>17</v>
      </c>
      <c r="C10" s="22" t="s">
        <v>11</v>
      </c>
      <c r="D10" s="22">
        <v>192000</v>
      </c>
      <c r="E10" s="22">
        <v>190000</v>
      </c>
      <c r="F10" s="22" t="s">
        <v>12</v>
      </c>
      <c r="G10" s="22">
        <v>76000</v>
      </c>
      <c r="H10" s="22">
        <v>76000</v>
      </c>
    </row>
    <row r="11" s="5" customFormat="1" ht="23" customHeight="1" spans="1:8">
      <c r="A11" s="21">
        <v>7</v>
      </c>
      <c r="B11" s="22" t="s">
        <v>18</v>
      </c>
      <c r="C11" s="22" t="s">
        <v>11</v>
      </c>
      <c r="D11" s="22">
        <v>355504</v>
      </c>
      <c r="E11" s="22">
        <v>355504</v>
      </c>
      <c r="F11" s="22" t="s">
        <v>12</v>
      </c>
      <c r="G11" s="22">
        <v>142201.6</v>
      </c>
      <c r="H11" s="22">
        <v>142201.6</v>
      </c>
    </row>
    <row r="12" s="5" customFormat="1" ht="23" customHeight="1" spans="1:8">
      <c r="A12" s="21">
        <v>8</v>
      </c>
      <c r="B12" s="22" t="s">
        <v>19</v>
      </c>
      <c r="C12" s="22" t="s">
        <v>11</v>
      </c>
      <c r="D12" s="22">
        <v>1250882</v>
      </c>
      <c r="E12" s="22">
        <v>1250882</v>
      </c>
      <c r="F12" s="22" t="s">
        <v>12</v>
      </c>
      <c r="G12" s="22">
        <v>500352.8</v>
      </c>
      <c r="H12" s="22">
        <v>500352.8</v>
      </c>
    </row>
    <row r="13" s="5" customFormat="1" ht="23" customHeight="1" spans="1:8">
      <c r="A13" s="21">
        <v>9</v>
      </c>
      <c r="B13" s="22" t="s">
        <v>20</v>
      </c>
      <c r="C13" s="22" t="s">
        <v>11</v>
      </c>
      <c r="D13" s="22">
        <v>324561</v>
      </c>
      <c r="E13" s="22">
        <v>324561</v>
      </c>
      <c r="F13" s="22" t="s">
        <v>12</v>
      </c>
      <c r="G13" s="22">
        <v>129824.4</v>
      </c>
      <c r="H13" s="22">
        <v>129824.4</v>
      </c>
    </row>
    <row r="14" s="5" customFormat="1" ht="23" customHeight="1" spans="1:8">
      <c r="A14" s="21">
        <v>10</v>
      </c>
      <c r="B14" s="22" t="s">
        <v>21</v>
      </c>
      <c r="C14" s="22" t="s">
        <v>11</v>
      </c>
      <c r="D14" s="22">
        <v>186148</v>
      </c>
      <c r="E14" s="22">
        <v>186148</v>
      </c>
      <c r="F14" s="21" t="s">
        <v>12</v>
      </c>
      <c r="G14" s="22">
        <v>74459.2</v>
      </c>
      <c r="H14" s="22">
        <f>E14*0.4</f>
        <v>74459.2</v>
      </c>
    </row>
    <row r="15" s="5" customFormat="1" ht="23" customHeight="1" spans="1:8">
      <c r="A15" s="21">
        <v>11</v>
      </c>
      <c r="B15" s="22" t="s">
        <v>22</v>
      </c>
      <c r="C15" s="22" t="s">
        <v>11</v>
      </c>
      <c r="D15" s="22">
        <v>553362</v>
      </c>
      <c r="E15" s="22">
        <v>553362</v>
      </c>
      <c r="F15" s="22" t="s">
        <v>12</v>
      </c>
      <c r="G15" s="22">
        <v>221344.8</v>
      </c>
      <c r="H15" s="22">
        <v>221344.8</v>
      </c>
    </row>
    <row r="16" s="5" customFormat="1" ht="23" customHeight="1" spans="1:8">
      <c r="A16" s="21">
        <v>12</v>
      </c>
      <c r="B16" s="22" t="s">
        <v>23</v>
      </c>
      <c r="C16" s="22" t="s">
        <v>11</v>
      </c>
      <c r="D16" s="22">
        <v>323606</v>
      </c>
      <c r="E16" s="22">
        <v>220438</v>
      </c>
      <c r="F16" s="21" t="s">
        <v>12</v>
      </c>
      <c r="G16" s="22">
        <v>129442</v>
      </c>
      <c r="H16" s="23">
        <f>E16*0.4</f>
        <v>88175.2</v>
      </c>
    </row>
    <row r="17" s="5" customFormat="1" ht="23" customHeight="1" spans="1:8">
      <c r="A17" s="21">
        <v>13</v>
      </c>
      <c r="B17" s="22" t="s">
        <v>24</v>
      </c>
      <c r="C17" s="22" t="s">
        <v>25</v>
      </c>
      <c r="D17" s="22">
        <v>4854</v>
      </c>
      <c r="E17" s="22">
        <v>4517</v>
      </c>
      <c r="F17" s="22" t="s">
        <v>26</v>
      </c>
      <c r="G17" s="22">
        <v>22328.4</v>
      </c>
      <c r="H17" s="22">
        <v>20778.2</v>
      </c>
    </row>
    <row r="18" s="5" customFormat="1" ht="23" customHeight="1" spans="1:8">
      <c r="A18" s="21"/>
      <c r="B18" s="22"/>
      <c r="C18" s="22"/>
      <c r="D18" s="22"/>
      <c r="E18" s="22"/>
      <c r="F18" s="22" t="s">
        <v>27</v>
      </c>
      <c r="G18" s="22"/>
      <c r="H18" s="22"/>
    </row>
    <row r="19" s="5" customFormat="1" ht="23" customHeight="1" spans="1:8">
      <c r="A19" s="21"/>
      <c r="B19" s="22"/>
      <c r="C19" s="22"/>
      <c r="D19" s="22"/>
      <c r="E19" s="22"/>
      <c r="F19" s="22" t="s">
        <v>28</v>
      </c>
      <c r="G19" s="22"/>
      <c r="H19" s="22"/>
    </row>
    <row r="20" s="5" customFormat="1" ht="23" customHeight="1" spans="1:8">
      <c r="A20" s="21">
        <v>14</v>
      </c>
      <c r="B20" s="22" t="s">
        <v>29</v>
      </c>
      <c r="C20" s="22" t="s">
        <v>25</v>
      </c>
      <c r="D20" s="22">
        <v>13562</v>
      </c>
      <c r="E20" s="22">
        <v>13562</v>
      </c>
      <c r="F20" s="22" t="s">
        <v>26</v>
      </c>
      <c r="G20" s="22">
        <v>48823.2</v>
      </c>
      <c r="H20" s="22">
        <f>D20*3.6</f>
        <v>48823.2</v>
      </c>
    </row>
    <row r="21" s="5" customFormat="1" ht="23" customHeight="1" spans="1:8">
      <c r="A21" s="21"/>
      <c r="B21" s="22"/>
      <c r="C21" s="22"/>
      <c r="D21" s="22"/>
      <c r="E21" s="22"/>
      <c r="F21" s="22" t="s">
        <v>27</v>
      </c>
      <c r="G21" s="22"/>
      <c r="H21" s="22"/>
    </row>
    <row r="22" s="5" customFormat="1" ht="23" customHeight="1" spans="1:8">
      <c r="A22" s="21">
        <v>15</v>
      </c>
      <c r="B22" s="22" t="s">
        <v>30</v>
      </c>
      <c r="C22" s="22" t="s">
        <v>25</v>
      </c>
      <c r="D22" s="22">
        <v>13674</v>
      </c>
      <c r="E22" s="22">
        <v>13674</v>
      </c>
      <c r="F22" s="22" t="s">
        <v>26</v>
      </c>
      <c r="G22" s="22">
        <v>61650</v>
      </c>
      <c r="H22" s="22">
        <v>61650</v>
      </c>
    </row>
    <row r="23" s="5" customFormat="1" ht="23" customHeight="1" spans="1:8">
      <c r="A23" s="21"/>
      <c r="B23" s="22"/>
      <c r="C23" s="22"/>
      <c r="D23" s="22"/>
      <c r="E23" s="22"/>
      <c r="F23" s="22" t="s">
        <v>28</v>
      </c>
      <c r="G23" s="22"/>
      <c r="H23" s="22"/>
    </row>
    <row r="24" s="5" customFormat="1" ht="23" customHeight="1" spans="1:8">
      <c r="A24" s="21"/>
      <c r="B24" s="22"/>
      <c r="C24" s="22"/>
      <c r="D24" s="22"/>
      <c r="E24" s="22"/>
      <c r="F24" s="22" t="s">
        <v>27</v>
      </c>
      <c r="G24" s="22"/>
      <c r="H24" s="22"/>
    </row>
    <row r="25" s="5" customFormat="1" ht="23" customHeight="1" spans="1:8">
      <c r="A25" s="21">
        <v>16</v>
      </c>
      <c r="B25" s="22" t="s">
        <v>31</v>
      </c>
      <c r="C25" s="22" t="s">
        <v>25</v>
      </c>
      <c r="D25" s="22">
        <v>1599</v>
      </c>
      <c r="E25" s="22">
        <v>1599</v>
      </c>
      <c r="F25" s="22" t="s">
        <v>26</v>
      </c>
      <c r="G25" s="22">
        <v>5756.4</v>
      </c>
      <c r="H25" s="22">
        <v>5756.4</v>
      </c>
    </row>
    <row r="26" s="5" customFormat="1" ht="23" customHeight="1" spans="1:8">
      <c r="A26" s="21"/>
      <c r="B26" s="22"/>
      <c r="C26" s="22"/>
      <c r="D26" s="22"/>
      <c r="E26" s="22"/>
      <c r="F26" s="22" t="s">
        <v>27</v>
      </c>
      <c r="G26" s="22"/>
      <c r="H26" s="22"/>
    </row>
    <row r="27" s="5" customFormat="1" ht="23" customHeight="1" spans="1:8">
      <c r="A27" s="21">
        <v>17</v>
      </c>
      <c r="B27" s="22" t="s">
        <v>32</v>
      </c>
      <c r="C27" s="22" t="s">
        <v>25</v>
      </c>
      <c r="D27" s="22">
        <v>9318</v>
      </c>
      <c r="E27" s="22">
        <v>9318</v>
      </c>
      <c r="F27" s="22" t="s">
        <v>26</v>
      </c>
      <c r="G27" s="22">
        <v>41464.8</v>
      </c>
      <c r="H27" s="22">
        <v>41464.8</v>
      </c>
    </row>
    <row r="28" s="5" customFormat="1" ht="23" customHeight="1" spans="1:8">
      <c r="A28" s="21"/>
      <c r="B28" s="22"/>
      <c r="C28" s="22"/>
      <c r="D28" s="22"/>
      <c r="E28" s="22"/>
      <c r="F28" s="22" t="s">
        <v>27</v>
      </c>
      <c r="G28" s="22"/>
      <c r="H28" s="22"/>
    </row>
    <row r="29" s="5" customFormat="1" ht="23" customHeight="1" spans="1:8">
      <c r="A29" s="21"/>
      <c r="B29" s="22"/>
      <c r="C29" s="22"/>
      <c r="D29" s="22"/>
      <c r="E29" s="22"/>
      <c r="F29" s="22" t="s">
        <v>28</v>
      </c>
      <c r="G29" s="22"/>
      <c r="H29" s="22"/>
    </row>
    <row r="30" s="5" customFormat="1" ht="23" customHeight="1" spans="1:8">
      <c r="A30" s="21">
        <v>18</v>
      </c>
      <c r="B30" s="22" t="s">
        <v>33</v>
      </c>
      <c r="C30" s="22" t="s">
        <v>25</v>
      </c>
      <c r="D30" s="22">
        <v>745</v>
      </c>
      <c r="E30" s="22">
        <v>745</v>
      </c>
      <c r="F30" s="22" t="s">
        <v>26</v>
      </c>
      <c r="G30" s="22">
        <v>3427</v>
      </c>
      <c r="H30" s="22">
        <v>3427</v>
      </c>
    </row>
    <row r="31" s="5" customFormat="1" ht="23" customHeight="1" spans="1:8">
      <c r="A31" s="21"/>
      <c r="B31" s="22"/>
      <c r="C31" s="22"/>
      <c r="D31" s="22"/>
      <c r="E31" s="22"/>
      <c r="F31" s="22" t="s">
        <v>27</v>
      </c>
      <c r="G31" s="22"/>
      <c r="H31" s="22"/>
    </row>
    <row r="32" s="5" customFormat="1" ht="23" customHeight="1" spans="1:8">
      <c r="A32" s="21"/>
      <c r="B32" s="22"/>
      <c r="C32" s="22"/>
      <c r="D32" s="22"/>
      <c r="E32" s="22"/>
      <c r="F32" s="22" t="s">
        <v>28</v>
      </c>
      <c r="G32" s="22"/>
      <c r="H32" s="22"/>
    </row>
    <row r="33" s="5" customFormat="1" ht="23" customHeight="1" spans="1:8">
      <c r="A33" s="21">
        <v>19</v>
      </c>
      <c r="B33" s="22" t="s">
        <v>34</v>
      </c>
      <c r="C33" s="22" t="s">
        <v>25</v>
      </c>
      <c r="D33" s="22">
        <v>5948</v>
      </c>
      <c r="E33" s="24">
        <v>5000</v>
      </c>
      <c r="F33" s="22" t="s">
        <v>26</v>
      </c>
      <c r="G33" s="22">
        <v>23000</v>
      </c>
      <c r="H33" s="22">
        <f>5000*4.6</f>
        <v>23000</v>
      </c>
    </row>
    <row r="34" s="5" customFormat="1" ht="23" customHeight="1" spans="1:8">
      <c r="A34" s="21"/>
      <c r="B34" s="22"/>
      <c r="C34" s="22"/>
      <c r="D34" s="22"/>
      <c r="E34" s="24"/>
      <c r="F34" s="22" t="s">
        <v>27</v>
      </c>
      <c r="G34" s="22"/>
      <c r="H34" s="22"/>
    </row>
    <row r="35" s="5" customFormat="1" ht="23" customHeight="1" spans="1:8">
      <c r="A35" s="21"/>
      <c r="B35" s="22"/>
      <c r="C35" s="22"/>
      <c r="D35" s="22"/>
      <c r="E35" s="24"/>
      <c r="F35" s="22" t="s">
        <v>28</v>
      </c>
      <c r="G35" s="22"/>
      <c r="H35" s="22"/>
    </row>
    <row r="36" s="5" customFormat="1" ht="23" customHeight="1" spans="1:8">
      <c r="A36" s="21">
        <v>20</v>
      </c>
      <c r="B36" s="22" t="s">
        <v>35</v>
      </c>
      <c r="C36" s="22" t="s">
        <v>36</v>
      </c>
      <c r="D36" s="22">
        <v>1642</v>
      </c>
      <c r="E36" s="22">
        <v>1642</v>
      </c>
      <c r="F36" s="22" t="s">
        <v>27</v>
      </c>
      <c r="G36" s="22">
        <v>6190</v>
      </c>
      <c r="H36" s="22">
        <v>6190</v>
      </c>
    </row>
    <row r="37" s="6" customFormat="1" ht="23" customHeight="1" spans="1:8">
      <c r="A37" s="19"/>
      <c r="B37" s="25" t="s">
        <v>37</v>
      </c>
      <c r="C37" s="25"/>
      <c r="D37" s="25"/>
      <c r="E37" s="25"/>
      <c r="F37" s="25"/>
      <c r="G37" s="25">
        <f>SUM(G5:G36)</f>
        <v>2797656.2</v>
      </c>
      <c r="H37" s="25">
        <f>SUM(H5:H36)</f>
        <v>2754839.2</v>
      </c>
    </row>
    <row r="38" s="5" customFormat="1" ht="24" customHeight="1" spans="2:8">
      <c r="B38" s="26"/>
      <c r="C38" s="26"/>
      <c r="D38" s="26"/>
      <c r="E38" s="26"/>
      <c r="F38" s="27"/>
      <c r="G38" s="26"/>
      <c r="H38" s="26"/>
    </row>
    <row r="39" s="5" customFormat="1" ht="14.25" spans="6:8">
      <c r="F39" s="24"/>
      <c r="H39" s="26"/>
    </row>
    <row r="40" s="5" customFormat="1" ht="14.25" spans="6:8">
      <c r="F40" s="24"/>
      <c r="H40" s="26"/>
    </row>
    <row r="41" s="7" customFormat="1" ht="12" spans="6:8">
      <c r="F41" s="28"/>
      <c r="H41" s="29"/>
    </row>
    <row r="42" s="7" customFormat="1" ht="12" spans="6:8">
      <c r="F42" s="28"/>
      <c r="H42" s="29"/>
    </row>
  </sheetData>
  <mergeCells count="57">
    <mergeCell ref="A1:H1"/>
    <mergeCell ref="D3:E3"/>
    <mergeCell ref="A3:A4"/>
    <mergeCell ref="A17:A19"/>
    <mergeCell ref="A20:A21"/>
    <mergeCell ref="A22:A24"/>
    <mergeCell ref="A25:A26"/>
    <mergeCell ref="A27:A29"/>
    <mergeCell ref="A30:A32"/>
    <mergeCell ref="A33:A35"/>
    <mergeCell ref="B3:B4"/>
    <mergeCell ref="B17:B19"/>
    <mergeCell ref="B20:B21"/>
    <mergeCell ref="B22:B24"/>
    <mergeCell ref="B25:B26"/>
    <mergeCell ref="B27:B29"/>
    <mergeCell ref="B30:B32"/>
    <mergeCell ref="B33:B35"/>
    <mergeCell ref="C3:C4"/>
    <mergeCell ref="C17:C19"/>
    <mergeCell ref="C20:C21"/>
    <mergeCell ref="C22:C24"/>
    <mergeCell ref="C25:C26"/>
    <mergeCell ref="C27:C29"/>
    <mergeCell ref="C30:C32"/>
    <mergeCell ref="C33:C35"/>
    <mergeCell ref="D17:D19"/>
    <mergeCell ref="D20:D21"/>
    <mergeCell ref="D22:D24"/>
    <mergeCell ref="D25:D26"/>
    <mergeCell ref="D27:D29"/>
    <mergeCell ref="D30:D32"/>
    <mergeCell ref="D33:D35"/>
    <mergeCell ref="E17:E19"/>
    <mergeCell ref="E20:E21"/>
    <mergeCell ref="E22:E24"/>
    <mergeCell ref="E25:E26"/>
    <mergeCell ref="E27:E29"/>
    <mergeCell ref="E30:E32"/>
    <mergeCell ref="E33:E35"/>
    <mergeCell ref="F3:F4"/>
    <mergeCell ref="G3:G4"/>
    <mergeCell ref="G17:G19"/>
    <mergeCell ref="G20:G21"/>
    <mergeCell ref="G22:G24"/>
    <mergeCell ref="G25:G26"/>
    <mergeCell ref="G27:G29"/>
    <mergeCell ref="G30:G32"/>
    <mergeCell ref="G33:G35"/>
    <mergeCell ref="H3:H4"/>
    <mergeCell ref="H17:H19"/>
    <mergeCell ref="H20:H21"/>
    <mergeCell ref="H22:H24"/>
    <mergeCell ref="H25:H26"/>
    <mergeCell ref="H27:H29"/>
    <mergeCell ref="H30:H32"/>
    <mergeCell ref="H33:H35"/>
  </mergeCells>
  <pageMargins left="0.554861111111111" right="0.554861111111111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皮皮丁</cp:lastModifiedBy>
  <dcterms:created xsi:type="dcterms:W3CDTF">2018-01-15T01:22:00Z</dcterms:created>
  <cp:lastPrinted>2019-11-12T07:38:00Z</cp:lastPrinted>
  <dcterms:modified xsi:type="dcterms:W3CDTF">2022-01-20T08:57:38Z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3070C51781B544BC98F94ABB89B955F1</vt:lpwstr>
  </property>
</Properties>
</file>