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35"/>
  </bookViews>
  <sheets>
    <sheet name="海安市" sheetId="3" r:id="rId1"/>
  </sheets>
  <definedNames>
    <definedName name="_xlnm._FilterDatabase" localSheetId="0" hidden="1">海安市!$A$2:$N$15</definedName>
  </definedNames>
  <calcPr calcId="144525"/>
</workbook>
</file>

<file path=xl/sharedStrings.xml><?xml version="1.0" encoding="utf-8"?>
<sst xmlns="http://schemas.openxmlformats.org/spreadsheetml/2006/main" count="26" uniqueCount="26">
  <si>
    <t>海安市2023年耕地地力保护补贴情况汇总表</t>
  </si>
  <si>
    <t>序号</t>
  </si>
  <si>
    <t>区镇、街道、单位</t>
  </si>
  <si>
    <t>补贴
村数</t>
  </si>
  <si>
    <t>补贴户数（户）</t>
  </si>
  <si>
    <t>确权耕地面积（补贴依据面积合计）（亩）</t>
  </si>
  <si>
    <t>采用排除法排除的面积（亩）</t>
  </si>
  <si>
    <t>应享受补贴面积（亩）</t>
  </si>
  <si>
    <t>补贴金额
（元）</t>
  </si>
  <si>
    <t>备注（其中村集体补贴金额）（元）</t>
  </si>
  <si>
    <t>备注</t>
  </si>
  <si>
    <t>滨海新区</t>
  </si>
  <si>
    <t>含镜虹农业</t>
  </si>
  <si>
    <t>李堡镇</t>
  </si>
  <si>
    <t>大公镇</t>
  </si>
  <si>
    <t>含种畜场</t>
  </si>
  <si>
    <t>开发区</t>
  </si>
  <si>
    <t>高新区</t>
  </si>
  <si>
    <t>曲塘镇</t>
  </si>
  <si>
    <t>雅周镇</t>
  </si>
  <si>
    <t>南莫镇</t>
  </si>
  <si>
    <t>墩头镇</t>
  </si>
  <si>
    <t>白甸镇</t>
  </si>
  <si>
    <t>天鹅村</t>
  </si>
  <si>
    <t>合计</t>
  </si>
  <si>
    <r>
      <t>补贴标准：120元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</si>
</sst>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0.5"/>
      <color rgb="FF000000"/>
      <name val="Times New Roman"/>
      <charset val="134"/>
    </font>
    <font>
      <sz val="11"/>
      <name val="Times New Roman"/>
      <charset val="134"/>
    </font>
    <font>
      <sz val="12"/>
      <color indexed="8"/>
      <name val="Times New Roman"/>
      <charset val="134"/>
    </font>
    <font>
      <sz val="11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D5" sqref="D5"/>
    </sheetView>
  </sheetViews>
  <sheetFormatPr defaultColWidth="9" defaultRowHeight="14.4"/>
  <cols>
    <col min="1" max="1" width="4.77777777777778" style="5" customWidth="1"/>
    <col min="2" max="2" width="13.75" style="5" customWidth="1"/>
    <col min="3" max="3" width="5.44444444444444" style="5" customWidth="1"/>
    <col min="4" max="4" width="11.1111111111111" style="5" customWidth="1"/>
    <col min="5" max="5" width="12.7777777777778" style="5" customWidth="1"/>
    <col min="6" max="6" width="10.7777777777778" style="5" customWidth="1"/>
    <col min="7" max="7" width="14" style="6" customWidth="1"/>
    <col min="8" max="9" width="13.1111111111111" style="6" customWidth="1"/>
    <col min="10" max="10" width="13.2222222222222" style="5" customWidth="1"/>
    <col min="11" max="11" width="9" style="5"/>
    <col min="12" max="12" width="12.6296296296296" style="5"/>
    <col min="13" max="13" width="10.3796296296296" style="5"/>
    <col min="14" max="16384" width="9" style="5"/>
  </cols>
  <sheetData>
    <row r="1" ht="28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4" customHeight="1" spans="1:12">
      <c r="A3" s="11">
        <v>1</v>
      </c>
      <c r="B3" s="12" t="s">
        <v>11</v>
      </c>
      <c r="C3" s="13">
        <v>21</v>
      </c>
      <c r="D3" s="13">
        <v>18906</v>
      </c>
      <c r="E3" s="14">
        <v>68409.29</v>
      </c>
      <c r="F3" s="14">
        <v>5599.8</v>
      </c>
      <c r="G3" s="14">
        <v>62809.49</v>
      </c>
      <c r="H3" s="14">
        <f>G3*120</f>
        <v>7537138.8</v>
      </c>
      <c r="I3" s="37">
        <v>43210.8</v>
      </c>
      <c r="J3" s="38" t="s">
        <v>12</v>
      </c>
      <c r="L3" s="39"/>
    </row>
    <row r="4" s="3" customFormat="1" ht="24" customHeight="1" spans="1:13">
      <c r="A4" s="11">
        <v>2</v>
      </c>
      <c r="B4" s="12" t="s">
        <v>13</v>
      </c>
      <c r="C4" s="15">
        <v>18</v>
      </c>
      <c r="D4" s="16">
        <v>20663</v>
      </c>
      <c r="E4" s="17">
        <v>71751.64</v>
      </c>
      <c r="F4" s="17">
        <v>8941.24</v>
      </c>
      <c r="G4" s="17">
        <v>62810.4</v>
      </c>
      <c r="H4" s="18">
        <v>7537248</v>
      </c>
      <c r="I4" s="18"/>
      <c r="J4" s="38"/>
      <c r="L4" s="39"/>
      <c r="M4" s="2"/>
    </row>
    <row r="5" s="3" customFormat="1" ht="24" customHeight="1" spans="1:12">
      <c r="A5" s="15">
        <v>3</v>
      </c>
      <c r="B5" s="12" t="s">
        <v>14</v>
      </c>
      <c r="C5" s="15">
        <v>15</v>
      </c>
      <c r="D5" s="19">
        <v>16997</v>
      </c>
      <c r="E5" s="20">
        <v>78437.44</v>
      </c>
      <c r="F5" s="20">
        <v>4524.97</v>
      </c>
      <c r="G5" s="20">
        <v>73912.47</v>
      </c>
      <c r="H5" s="20">
        <v>8869496.4</v>
      </c>
      <c r="I5" s="20">
        <v>229975.2</v>
      </c>
      <c r="J5" s="12" t="s">
        <v>15</v>
      </c>
      <c r="L5" s="40"/>
    </row>
    <row r="6" s="3" customFormat="1" ht="24" customHeight="1" spans="1:13">
      <c r="A6" s="11">
        <v>4</v>
      </c>
      <c r="B6" s="12" t="s">
        <v>16</v>
      </c>
      <c r="C6" s="15">
        <v>28</v>
      </c>
      <c r="D6" s="21">
        <v>11135</v>
      </c>
      <c r="E6" s="22">
        <v>81791.61</v>
      </c>
      <c r="F6" s="22">
        <v>6886.12</v>
      </c>
      <c r="G6" s="22">
        <v>74905.49</v>
      </c>
      <c r="H6" s="18">
        <v>8988658.8</v>
      </c>
      <c r="I6" s="18"/>
      <c r="J6" s="41"/>
      <c r="L6" s="39"/>
      <c r="M6" s="2"/>
    </row>
    <row r="7" s="3" customFormat="1" ht="24" customHeight="1" spans="1:12">
      <c r="A7" s="15">
        <v>5</v>
      </c>
      <c r="B7" s="12" t="s">
        <v>17</v>
      </c>
      <c r="C7" s="23">
        <v>33</v>
      </c>
      <c r="D7" s="23">
        <v>27768</v>
      </c>
      <c r="E7" s="24">
        <v>91477.94</v>
      </c>
      <c r="F7" s="23">
        <v>6188.63</v>
      </c>
      <c r="G7" s="23">
        <v>85289.31</v>
      </c>
      <c r="H7" s="23">
        <v>10234717.2</v>
      </c>
      <c r="I7" s="23">
        <v>8355.6</v>
      </c>
      <c r="J7" s="42"/>
      <c r="L7" s="40"/>
    </row>
    <row r="8" s="3" customFormat="1" ht="24" customHeight="1" spans="1:13">
      <c r="A8" s="11">
        <v>6</v>
      </c>
      <c r="B8" s="12" t="s">
        <v>18</v>
      </c>
      <c r="C8" s="15">
        <v>25</v>
      </c>
      <c r="D8" s="13">
        <v>24742</v>
      </c>
      <c r="E8" s="25">
        <v>97573.16</v>
      </c>
      <c r="F8" s="25">
        <v>13244.94</v>
      </c>
      <c r="G8" s="25">
        <v>84328.22</v>
      </c>
      <c r="H8" s="25">
        <v>10119386.4</v>
      </c>
      <c r="I8" s="18"/>
      <c r="J8" s="41"/>
      <c r="L8" s="39"/>
      <c r="M8" s="2"/>
    </row>
    <row r="9" s="2" customFormat="1" ht="24" customHeight="1" spans="1:12">
      <c r="A9" s="11">
        <v>7</v>
      </c>
      <c r="B9" s="12" t="s">
        <v>19</v>
      </c>
      <c r="C9" s="15">
        <v>15</v>
      </c>
      <c r="D9" s="16">
        <v>15750</v>
      </c>
      <c r="E9" s="26">
        <v>66933.54</v>
      </c>
      <c r="F9" s="26">
        <v>4546.21</v>
      </c>
      <c r="G9" s="26">
        <v>62387.33</v>
      </c>
      <c r="H9" s="18">
        <v>7486479.6</v>
      </c>
      <c r="I9" s="18"/>
      <c r="J9" s="41"/>
      <c r="L9" s="39"/>
    </row>
    <row r="10" s="3" customFormat="1" ht="24" customHeight="1" spans="1:13">
      <c r="A10" s="11">
        <v>8</v>
      </c>
      <c r="B10" s="27" t="s">
        <v>20</v>
      </c>
      <c r="C10" s="15">
        <v>16</v>
      </c>
      <c r="D10" s="28">
        <v>15450</v>
      </c>
      <c r="E10" s="29">
        <v>55566.01</v>
      </c>
      <c r="F10" s="29">
        <v>5701.76</v>
      </c>
      <c r="G10" s="29">
        <v>49864.25</v>
      </c>
      <c r="H10" s="28">
        <f>G10*120</f>
        <v>5983710</v>
      </c>
      <c r="I10" s="29">
        <v>81986.4</v>
      </c>
      <c r="J10" s="41"/>
      <c r="L10" s="39"/>
      <c r="M10" s="2"/>
    </row>
    <row r="11" s="3" customFormat="1" ht="24" customHeight="1" spans="1:13">
      <c r="A11" s="11">
        <v>9</v>
      </c>
      <c r="B11" s="27" t="s">
        <v>21</v>
      </c>
      <c r="C11" s="15">
        <v>18</v>
      </c>
      <c r="D11" s="21">
        <v>19697</v>
      </c>
      <c r="E11" s="22">
        <v>82772.71</v>
      </c>
      <c r="F11" s="22">
        <v>7915.87</v>
      </c>
      <c r="G11" s="22">
        <v>74856.84</v>
      </c>
      <c r="H11" s="18">
        <v>8982820.8</v>
      </c>
      <c r="I11" s="18"/>
      <c r="J11" s="41"/>
      <c r="L11" s="39"/>
      <c r="M11" s="2"/>
    </row>
    <row r="12" s="3" customFormat="1" ht="24" customHeight="1" spans="1:13">
      <c r="A12" s="11">
        <v>10</v>
      </c>
      <c r="B12" s="27" t="s">
        <v>22</v>
      </c>
      <c r="C12" s="15">
        <v>10</v>
      </c>
      <c r="D12" s="16">
        <v>9385</v>
      </c>
      <c r="E12" s="26">
        <v>35978.24</v>
      </c>
      <c r="F12" s="26">
        <v>10057.44</v>
      </c>
      <c r="G12" s="26">
        <v>25920.8</v>
      </c>
      <c r="H12" s="18">
        <v>3110496</v>
      </c>
      <c r="I12" s="18"/>
      <c r="J12" s="41"/>
      <c r="L12" s="39"/>
      <c r="M12" s="2"/>
    </row>
    <row r="13" s="3" customFormat="1" ht="24" customHeight="1" spans="1:13">
      <c r="A13" s="11">
        <v>11</v>
      </c>
      <c r="B13" s="27" t="s">
        <v>23</v>
      </c>
      <c r="C13" s="15">
        <v>1</v>
      </c>
      <c r="D13" s="13">
        <v>487</v>
      </c>
      <c r="E13" s="25">
        <v>3086.58</v>
      </c>
      <c r="F13" s="25">
        <v>0</v>
      </c>
      <c r="G13" s="25">
        <v>3086.58</v>
      </c>
      <c r="H13" s="25">
        <v>370389.6</v>
      </c>
      <c r="I13" s="18"/>
      <c r="J13" s="41"/>
      <c r="L13" s="39"/>
      <c r="M13" s="2"/>
    </row>
    <row r="14" s="4" customFormat="1" ht="28" customHeight="1" spans="1:13">
      <c r="A14" s="30" t="s">
        <v>24</v>
      </c>
      <c r="B14" s="22"/>
      <c r="C14" s="22">
        <f>SUM(C3:C13)</f>
        <v>200</v>
      </c>
      <c r="D14" s="21">
        <f>SUM(D3:D13)</f>
        <v>180980</v>
      </c>
      <c r="E14" s="22">
        <f>SUM(E3:E13)</f>
        <v>733778.16</v>
      </c>
      <c r="F14" s="22">
        <f>SUM(F3:F13)</f>
        <v>73606.98</v>
      </c>
      <c r="G14" s="22">
        <f>SUM(G3:G13)</f>
        <v>660171.18</v>
      </c>
      <c r="H14" s="31">
        <f>G14*120</f>
        <v>79220541.6</v>
      </c>
      <c r="I14" s="26">
        <f>SUM(I3:I13)</f>
        <v>363528</v>
      </c>
      <c r="J14" s="41"/>
      <c r="L14" s="39"/>
      <c r="M14" s="2"/>
    </row>
    <row r="15" s="4" customFormat="1" ht="16" customHeight="1" spans="1:13">
      <c r="A15" s="32"/>
      <c r="B15" s="32"/>
      <c r="C15" s="32"/>
      <c r="D15" s="33"/>
      <c r="E15" s="34"/>
      <c r="F15" s="34"/>
      <c r="G15" s="34"/>
      <c r="H15" s="35" t="s">
        <v>25</v>
      </c>
      <c r="I15" s="35"/>
      <c r="J15" s="43"/>
      <c r="L15" s="39"/>
      <c r="M15" s="2"/>
    </row>
    <row r="16" spans="4:10">
      <c r="D16" s="36"/>
      <c r="E16" s="36"/>
      <c r="F16" s="36"/>
      <c r="G16" s="36"/>
      <c r="H16" s="36"/>
      <c r="I16" s="36"/>
      <c r="J16" s="36"/>
    </row>
  </sheetData>
  <mergeCells count="3">
    <mergeCell ref="A1:J1"/>
    <mergeCell ref="A15:C15"/>
    <mergeCell ref="H15:J15"/>
  </mergeCells>
  <printOptions horizontalCentered="1" verticalCentered="1"/>
  <pageMargins left="1.14166666666667" right="0.747916666666667" top="0.786805555555556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2022-03-31T10:53:00Z</dcterms:created>
  <cp:lastPrinted>2022-04-21T07:44:00Z</cp:lastPrinted>
  <dcterms:modified xsi:type="dcterms:W3CDTF">2023-11-29T03:27:16Z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AF46D281A67E466F95CCFBB2F095C5E8</vt:lpwstr>
  </property>
  <property fmtid="{D5CDD505-2E9C-101B-9397-08002B2CF9AE}" pid="3" name="KSOProductBuildVer">
    <vt:lpwstr>2052-12.1.0.15712</vt:lpwstr>
  </property>
</Properties>
</file>